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025" windowWidth="15240" windowHeight="6120" activeTab="1"/>
  </bookViews>
  <sheets>
    <sheet name="Hoja5" sheetId="10" r:id="rId1"/>
    <sheet name="SABANA 2015" sheetId="1" r:id="rId2"/>
    <sheet name="rol de salidas a 62" sheetId="4" r:id="rId3"/>
    <sheet name="Hoja2" sheetId="2" r:id="rId4"/>
    <sheet name="Hoja3" sheetId="3" r:id="rId5"/>
  </sheets>
  <definedNames>
    <definedName name="_xlnm._FilterDatabase" localSheetId="2" hidden="1">'rol de salidas a 62'!$A$4:$F$14</definedName>
    <definedName name="_xlnm._FilterDatabase" localSheetId="1" hidden="1">'SABANA 2015'!$A$1:$CE$17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AW102" i="1" l="1"/>
  <c r="AW103" i="1"/>
  <c r="AW104" i="1"/>
  <c r="AW105" i="1"/>
  <c r="AW106" i="1"/>
  <c r="BL100" i="1" l="1"/>
  <c r="BL101" i="1"/>
  <c r="BL102" i="1"/>
  <c r="BL103" i="1"/>
  <c r="BL104" i="1"/>
  <c r="BL105" i="1"/>
  <c r="AW100" i="1" l="1"/>
  <c r="AW101" i="1"/>
  <c r="BL106" i="1"/>
  <c r="BL99" i="1"/>
  <c r="BL95" i="1"/>
  <c r="BL96" i="1"/>
  <c r="BL97" i="1"/>
  <c r="BL98" i="1"/>
  <c r="BL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2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3" i="1"/>
  <c r="AW4" i="1"/>
  <c r="AW5" i="1"/>
  <c r="AW2" i="1"/>
  <c r="BK107" i="1" l="1"/>
  <c r="BJ107" i="1"/>
  <c r="BI107" i="1"/>
  <c r="AW107" i="1"/>
  <c r="AV107" i="1"/>
  <c r="BH107" i="1" l="1"/>
  <c r="BG107" i="1" l="1"/>
  <c r="BF107" i="1" l="1"/>
  <c r="BL107" i="1" s="1"/>
  <c r="AT107" i="1"/>
  <c r="AS107" i="1"/>
  <c r="AR107" i="1"/>
  <c r="AQ107" i="1"/>
  <c r="AP107" i="1"/>
  <c r="AO107" i="1"/>
  <c r="D107" i="1"/>
  <c r="AU107" i="1" l="1"/>
  <c r="AN107" i="1"/>
</calcChain>
</file>

<file path=xl/sharedStrings.xml><?xml version="1.0" encoding="utf-8"?>
<sst xmlns="http://schemas.openxmlformats.org/spreadsheetml/2006/main" count="1834" uniqueCount="480">
  <si>
    <t>No. De Incendio</t>
  </si>
  <si>
    <t>Fecha Termino</t>
  </si>
  <si>
    <t xml:space="preserve">Brigadas </t>
  </si>
  <si>
    <t>Conafor</t>
  </si>
  <si>
    <t>Otros</t>
  </si>
  <si>
    <t>Latitud Norte</t>
  </si>
  <si>
    <t>Longitud Oeste</t>
  </si>
  <si>
    <t xml:space="preserve">Altitud  S.N.M           </t>
  </si>
  <si>
    <t>Municipio</t>
  </si>
  <si>
    <t>Especifica</t>
  </si>
  <si>
    <t>Tipo de Incendio</t>
  </si>
  <si>
    <t>Area Natural Protejida</t>
  </si>
  <si>
    <t>Tipo de Vegetacion</t>
  </si>
  <si>
    <t>Predio</t>
  </si>
  <si>
    <t>Paraje</t>
  </si>
  <si>
    <t>Causa</t>
  </si>
  <si>
    <t>Renuevo</t>
  </si>
  <si>
    <t>Arbusto</t>
  </si>
  <si>
    <t>Herbacea</t>
  </si>
  <si>
    <t>Hojarasca</t>
  </si>
  <si>
    <t>Suelo Organico</t>
  </si>
  <si>
    <t>Total               (Ha.)</t>
  </si>
  <si>
    <t>Acomulado (H.a)</t>
  </si>
  <si>
    <t xml:space="preserve">Sup.       Prom (inc.) </t>
  </si>
  <si>
    <t>Conafor Serv. Gob. Edo.</t>
  </si>
  <si>
    <t>Conanp</t>
  </si>
  <si>
    <t>Sedena</t>
  </si>
  <si>
    <t>Gob. Del Estado</t>
  </si>
  <si>
    <t>Municipios</t>
  </si>
  <si>
    <t>Prop. De Terr. Ftls.</t>
  </si>
  <si>
    <t>Voluntarios</t>
  </si>
  <si>
    <t>Otras Dependencias</t>
  </si>
  <si>
    <t>Total</t>
  </si>
  <si>
    <t>Acumulado</t>
  </si>
  <si>
    <t xml:space="preserve">Detencion </t>
  </si>
  <si>
    <t xml:space="preserve">Llegada </t>
  </si>
  <si>
    <t>Duracion</t>
  </si>
  <si>
    <t>Mes</t>
  </si>
  <si>
    <t>Enero</t>
  </si>
  <si>
    <t>Fecha      Inicio</t>
  </si>
  <si>
    <t>Varios</t>
  </si>
  <si>
    <t>19°05'40.3"</t>
  </si>
  <si>
    <t>99°17'19.6"</t>
  </si>
  <si>
    <t>Huitzilac</t>
  </si>
  <si>
    <t>Cazador Sur Cañada</t>
  </si>
  <si>
    <t>Pastoreo</t>
  </si>
  <si>
    <t>18°57'21.4"</t>
  </si>
  <si>
    <t>Tepoztlan</t>
  </si>
  <si>
    <t>Sta. Catarina</t>
  </si>
  <si>
    <t>Oriente de la Cañada</t>
  </si>
  <si>
    <t>Intencional</t>
  </si>
  <si>
    <t>Tepozteco</t>
  </si>
  <si>
    <t>SDS</t>
  </si>
  <si>
    <t>18°57'23.9"</t>
  </si>
  <si>
    <t>99°10'17.3"</t>
  </si>
  <si>
    <t>Los Pochotes</t>
  </si>
  <si>
    <t>18°58'01.9"</t>
  </si>
  <si>
    <t>99°10'06.2"</t>
  </si>
  <si>
    <t>Sur de los Guayabos</t>
  </si>
  <si>
    <t>Ray y Jose</t>
  </si>
  <si>
    <t>19°07'18.1"</t>
  </si>
  <si>
    <t>99°16'10.6"</t>
  </si>
  <si>
    <t>Pino</t>
  </si>
  <si>
    <t>18°58'34.51"</t>
  </si>
  <si>
    <t>99°12'38.06"</t>
  </si>
  <si>
    <t>18°57'29.3"</t>
  </si>
  <si>
    <t>Cuernavaca</t>
  </si>
  <si>
    <t>Ocotepec</t>
  </si>
  <si>
    <t>Cuajomulco</t>
  </si>
  <si>
    <t>75.5 89 Nte.</t>
  </si>
  <si>
    <t>Nte. C. Jardin</t>
  </si>
  <si>
    <t xml:space="preserve">Nte. D. jardin </t>
  </si>
  <si>
    <t>Fumadores</t>
  </si>
  <si>
    <t>Siembra</t>
  </si>
  <si>
    <t>Extracion Materiales</t>
  </si>
  <si>
    <t xml:space="preserve">Deteccion </t>
  </si>
  <si>
    <t>Llegada</t>
  </si>
  <si>
    <t>18°57'57.2"</t>
  </si>
  <si>
    <t>Lado sur Km8</t>
  </si>
  <si>
    <t>18°59'27.0"</t>
  </si>
  <si>
    <t>Chamilpa</t>
  </si>
  <si>
    <t>Nte del Tanque</t>
  </si>
  <si>
    <t>18°57'20.0"</t>
  </si>
  <si>
    <t>99°10'19.5"</t>
  </si>
  <si>
    <t>Lado sur del Pochote</t>
  </si>
  <si>
    <t>31,UNIMOG</t>
  </si>
  <si>
    <t xml:space="preserve">Varios </t>
  </si>
  <si>
    <t xml:space="preserve">Ocuilan </t>
  </si>
  <si>
    <t xml:space="preserve">Tlatempa </t>
  </si>
  <si>
    <t>Yerbabuena</t>
  </si>
  <si>
    <t>ENERO</t>
  </si>
  <si>
    <t>Febrero</t>
  </si>
  <si>
    <t>19°04'54.9"</t>
  </si>
  <si>
    <t>19°07'20.2"</t>
  </si>
  <si>
    <t>Laguna Seca</t>
  </si>
  <si>
    <t>Pantasma</t>
  </si>
  <si>
    <t>Rencillas</t>
  </si>
  <si>
    <t>Zempoala</t>
  </si>
  <si>
    <t>Selva baja</t>
  </si>
  <si>
    <t>Bosque, Oyamel</t>
  </si>
  <si>
    <t>18°57'59.5"</t>
  </si>
  <si>
    <t>99°10'16.9"</t>
  </si>
  <si>
    <t>Medio de Deteccion</t>
  </si>
  <si>
    <t>Tipo  de Propiedad</t>
  </si>
  <si>
    <t>Otras Acciones</t>
  </si>
  <si>
    <t>Inicio de Incendio</t>
  </si>
  <si>
    <t>Deteccion</t>
  </si>
  <si>
    <t>Ataque Inicial</t>
  </si>
  <si>
    <t>Inicio de Ataque Empleado</t>
  </si>
  <si>
    <t>Control</t>
  </si>
  <si>
    <t>Liquidacion</t>
  </si>
  <si>
    <t>Duracion de Incendio</t>
  </si>
  <si>
    <t>Temperatura (°C)</t>
  </si>
  <si>
    <t>Velocidad del Viento (Km/h)</t>
  </si>
  <si>
    <t>Humedad Relativa    (%)</t>
  </si>
  <si>
    <t>Direccion del viento</t>
  </si>
  <si>
    <t>Entidad Federativa</t>
  </si>
  <si>
    <t>Morelos</t>
  </si>
  <si>
    <t>Minimo</t>
  </si>
  <si>
    <t>Comunal</t>
  </si>
  <si>
    <t>99°13'39.77"</t>
  </si>
  <si>
    <t>99°16'20.8"</t>
  </si>
  <si>
    <t>99°10'25.7"</t>
  </si>
  <si>
    <t>19°03'58.04"</t>
  </si>
  <si>
    <t>Brechas Cortafuego (km)</t>
  </si>
  <si>
    <t>Lineas Negras    (Km)</t>
  </si>
  <si>
    <t>Contrafuegos (Km)</t>
  </si>
  <si>
    <t>99°10'20.7"</t>
  </si>
  <si>
    <t>18°58'57"</t>
  </si>
  <si>
    <t>Norte</t>
  </si>
  <si>
    <t>La Cima</t>
  </si>
  <si>
    <t>La Herradura</t>
  </si>
  <si>
    <t>Sur</t>
  </si>
  <si>
    <t>La Cañada</t>
  </si>
  <si>
    <t>Oriente</t>
  </si>
  <si>
    <t>Los Guayabos</t>
  </si>
  <si>
    <t>Pedregalito</t>
  </si>
  <si>
    <t>Tlaxomulco</t>
  </si>
  <si>
    <t>Cerro del Jardin</t>
  </si>
  <si>
    <t>los pochotes</t>
  </si>
  <si>
    <t>Km 8</t>
  </si>
  <si>
    <t>El Tanque</t>
  </si>
  <si>
    <t>Superficial</t>
  </si>
  <si>
    <t>Actividades Agropecuarias</t>
  </si>
  <si>
    <t>Otras Actividades</t>
  </si>
  <si>
    <t>Lado Geografico</t>
  </si>
  <si>
    <t>No aplica</t>
  </si>
  <si>
    <t>Chichinautzin</t>
  </si>
  <si>
    <t>Paredones</t>
  </si>
  <si>
    <t>Pie del Niño</t>
  </si>
  <si>
    <t>18°57'40"</t>
  </si>
  <si>
    <t>99°10'19.8"</t>
  </si>
  <si>
    <t>99°17'46.5"</t>
  </si>
  <si>
    <t>Movil</t>
  </si>
  <si>
    <t>Brigada 33</t>
  </si>
  <si>
    <t>Sur Poniente</t>
  </si>
  <si>
    <t>Arboreo</t>
  </si>
  <si>
    <t>18°57'58.3"</t>
  </si>
  <si>
    <t>99°09'38.6"</t>
  </si>
  <si>
    <t xml:space="preserve">Afectacion      Arbolado Adulto       </t>
  </si>
  <si>
    <t>Km 75.5 89</t>
  </si>
  <si>
    <t>No. De Incendio x Dia</t>
  </si>
  <si>
    <t>Cañada del Cazador</t>
  </si>
  <si>
    <t>TOTALES</t>
  </si>
  <si>
    <t>99°10'17.0"</t>
  </si>
  <si>
    <t>Milpillas</t>
  </si>
  <si>
    <t>Sur Oriente</t>
  </si>
  <si>
    <t>19°56'36.27"</t>
  </si>
  <si>
    <t>99°10'27.79"</t>
  </si>
  <si>
    <t>Km 76.6 89</t>
  </si>
  <si>
    <t>18°58'57.4"</t>
  </si>
  <si>
    <t>99°12'52.4"</t>
  </si>
  <si>
    <t>Desmonte</t>
  </si>
  <si>
    <t>Bosque Oyamel</t>
  </si>
  <si>
    <t>Nor Poniente</t>
  </si>
  <si>
    <t>99°55'55.63"</t>
  </si>
  <si>
    <t>Festividades</t>
  </si>
  <si>
    <t>Halcon,</t>
  </si>
  <si>
    <t>voluntarios</t>
  </si>
  <si>
    <t>99°14¿48.4"</t>
  </si>
  <si>
    <t>Paco</t>
  </si>
  <si>
    <t>Yautepec</t>
  </si>
  <si>
    <t>Las Piletas</t>
  </si>
  <si>
    <t>18°54'16.8"</t>
  </si>
  <si>
    <t>99°06'20.8"</t>
  </si>
  <si>
    <t>Quema Agricola</t>
  </si>
  <si>
    <t>33,31</t>
  </si>
  <si>
    <t>19°04'39.3"</t>
  </si>
  <si>
    <t>99°13'54.2"</t>
  </si>
  <si>
    <t>Colibri</t>
  </si>
  <si>
    <t>18°57'4.2°</t>
  </si>
  <si>
    <t>99°10'27.1°</t>
  </si>
  <si>
    <t>.0.20</t>
  </si>
  <si>
    <t>Km 9 de la 90 a tepoztlan</t>
  </si>
  <si>
    <t>Niño Divino</t>
  </si>
  <si>
    <t>18°57'20.92</t>
  </si>
  <si>
    <t>99°09'53.3"</t>
  </si>
  <si>
    <t>18°57'54.4"</t>
  </si>
  <si>
    <t>99°09'31.1"</t>
  </si>
  <si>
    <t>18°56'51.9"</t>
  </si>
  <si>
    <t>99°10'19.9"</t>
  </si>
  <si>
    <t>Almemeya</t>
  </si>
  <si>
    <t>18°58'49.3"</t>
  </si>
  <si>
    <t>99°09'30.9"</t>
  </si>
  <si>
    <t>LA Cruz</t>
  </si>
  <si>
    <t>18°57'45.5"</t>
  </si>
  <si>
    <t>99°10'11.0"</t>
  </si>
  <si>
    <t>Tetenco</t>
  </si>
  <si>
    <t>18°57'25.9"</t>
  </si>
  <si>
    <t>99°10'31.5"</t>
  </si>
  <si>
    <t>18°56'13.2"</t>
  </si>
  <si>
    <t>99°09'42.3"</t>
  </si>
  <si>
    <t>18°57'32.7"</t>
  </si>
  <si>
    <t>99°10'12.0"</t>
  </si>
  <si>
    <t>19°01'26.4"</t>
  </si>
  <si>
    <t>99°16'31.1"</t>
  </si>
  <si>
    <t>Cambio uso de suelo</t>
  </si>
  <si>
    <t>colibri</t>
  </si>
  <si>
    <t>Encino, pino</t>
  </si>
  <si>
    <t>18°56'37.5"</t>
  </si>
  <si>
    <t>99°10'27.7"</t>
  </si>
  <si>
    <t>Torre de deteccion</t>
  </si>
  <si>
    <t>Vandalismo</t>
  </si>
  <si>
    <t>Etiquetas de fila</t>
  </si>
  <si>
    <t>Total general</t>
  </si>
  <si>
    <t>Tetecocala</t>
  </si>
  <si>
    <t>Escobal</t>
  </si>
  <si>
    <t>Jiutepec</t>
  </si>
  <si>
    <t>Ejido chapultepec</t>
  </si>
  <si>
    <t>Campo tetela</t>
  </si>
  <si>
    <t>99°07'29.7"</t>
  </si>
  <si>
    <t>18°52'15.7"</t>
  </si>
  <si>
    <t>99°07'51.3"</t>
  </si>
  <si>
    <t>18°57'01.9"</t>
  </si>
  <si>
    <t>99°10'32.6"</t>
  </si>
  <si>
    <t>.0.35</t>
  </si>
  <si>
    <t>NP</t>
  </si>
  <si>
    <t>18°58'36.9"</t>
  </si>
  <si>
    <t>Cerro del rocio</t>
  </si>
  <si>
    <t>18°50'53.1"</t>
  </si>
  <si>
    <t>99°4'49"</t>
  </si>
  <si>
    <t>Km 8 de la 90 tepoztlan</t>
  </si>
  <si>
    <t>18°58'36"</t>
  </si>
  <si>
    <t>99°10'31.7"</t>
  </si>
  <si>
    <t>Quema de dasura</t>
  </si>
  <si>
    <t>Xhuxcala</t>
  </si>
  <si>
    <t>18°58'00.1"</t>
  </si>
  <si>
    <t>99°09'36.1"</t>
  </si>
  <si>
    <t>Huaycaico</t>
  </si>
  <si>
    <t>18°58'25.8"</t>
  </si>
  <si>
    <t>99°09'39.3</t>
  </si>
  <si>
    <t>Marzo</t>
  </si>
  <si>
    <t>Tlalnepantla</t>
  </si>
  <si>
    <t>Amatlan</t>
  </si>
  <si>
    <t>Xochitepec</t>
  </si>
  <si>
    <t>atlacholoaya</t>
  </si>
  <si>
    <t>Puente de ixtla</t>
  </si>
  <si>
    <t>potreros</t>
  </si>
  <si>
    <t>km 16 autop. Cuatla</t>
  </si>
  <si>
    <t>cazadores</t>
  </si>
  <si>
    <t>No. De Incendio x Mes</t>
  </si>
  <si>
    <t>Joyas del diablo</t>
  </si>
  <si>
    <t>Encinal, guayabito</t>
  </si>
  <si>
    <t>La gunita</t>
  </si>
  <si>
    <t>Mecholchi</t>
  </si>
  <si>
    <t>Chalchuca</t>
  </si>
  <si>
    <t>La cañada</t>
  </si>
  <si>
    <t>Cerro de la iguana</t>
  </si>
  <si>
    <t>Loa Guayabos</t>
  </si>
  <si>
    <t>Potreritos</t>
  </si>
  <si>
    <t>Cerro del venado</t>
  </si>
  <si>
    <t>Suntate</t>
  </si>
  <si>
    <t>Palo hueco</t>
  </si>
  <si>
    <t>Tecxilacate</t>
  </si>
  <si>
    <t>Nor Oriente</t>
  </si>
  <si>
    <t>Prop. terrenos</t>
  </si>
  <si>
    <t>Pino, Encino</t>
  </si>
  <si>
    <t>Capufe</t>
  </si>
  <si>
    <t>Atlacholoaya</t>
  </si>
  <si>
    <t>Brigada estatal</t>
  </si>
  <si>
    <t>San juan Tlacotenco</t>
  </si>
  <si>
    <t>Xchicala</t>
  </si>
  <si>
    <t>El Molcajete</t>
  </si>
  <si>
    <t>Chisco</t>
  </si>
  <si>
    <t>16+:00</t>
  </si>
  <si>
    <t>Coajomulco</t>
  </si>
  <si>
    <t>El resumidero</t>
  </si>
  <si>
    <t>19°03'37.2"</t>
  </si>
  <si>
    <t>99°11'45.3"</t>
  </si>
  <si>
    <t>Tlaquiltenango</t>
  </si>
  <si>
    <t>Lorenzo vasquez</t>
  </si>
  <si>
    <t>Corral falso</t>
  </si>
  <si>
    <t>18°33'41.9</t>
  </si>
  <si>
    <t>99°03'15.5"</t>
  </si>
  <si>
    <t>Poblacion civil</t>
  </si>
  <si>
    <t>Estatal</t>
  </si>
  <si>
    <t>Herbaceo</t>
  </si>
  <si>
    <t>Total (Oficiales)</t>
  </si>
  <si>
    <t>morelos</t>
  </si>
  <si>
    <t>Mazatepec</t>
  </si>
  <si>
    <t>18°40'51.8"</t>
  </si>
  <si>
    <t>99°21´25.6"</t>
  </si>
  <si>
    <t>Quema de basura</t>
  </si>
  <si>
    <t>Ejidal</t>
  </si>
  <si>
    <t>minimo</t>
  </si>
  <si>
    <t>Abril</t>
  </si>
  <si>
    <t>cuernavaca</t>
  </si>
  <si>
    <t>chamilpa</t>
  </si>
  <si>
    <t>18°59´37.5"</t>
  </si>
  <si>
    <t>99°13´47.7"</t>
  </si>
  <si>
    <t>31 Y 33</t>
  </si>
  <si>
    <t>18°59´51.8"</t>
  </si>
  <si>
    <t>99°14´6.9"</t>
  </si>
  <si>
    <t>Fogata</t>
  </si>
  <si>
    <t xml:space="preserve">Alta tencion </t>
  </si>
  <si>
    <t>Los jaboneros</t>
  </si>
  <si>
    <t xml:space="preserve">Poniente </t>
  </si>
  <si>
    <t>Tetillas</t>
  </si>
  <si>
    <t>18°52'58.4"</t>
  </si>
  <si>
    <t>99°6.0'24.0"</t>
  </si>
  <si>
    <t>Arbustivo</t>
  </si>
  <si>
    <t>18°44'18.7"</t>
  </si>
  <si>
    <t>99°12'12.3"</t>
  </si>
  <si>
    <t>18°57'15.5"</t>
  </si>
  <si>
    <t>99°10'21.7"</t>
  </si>
  <si>
    <t>Pc</t>
  </si>
  <si>
    <t>Mixto</t>
  </si>
  <si>
    <t xml:space="preserve">Tetela del volcan </t>
  </si>
  <si>
    <t>Tetela</t>
  </si>
  <si>
    <t>Cueva del oyamel</t>
  </si>
  <si>
    <t>Perita</t>
  </si>
  <si>
    <t>18°56'23.7"</t>
  </si>
  <si>
    <t>98°41'46.8</t>
  </si>
  <si>
    <t>19°01'32.8"</t>
  </si>
  <si>
    <t>99°12'09.2"</t>
  </si>
  <si>
    <t>Valle de vazquez</t>
  </si>
  <si>
    <t>Campo zapata</t>
  </si>
  <si>
    <t>18°33'29.0"</t>
  </si>
  <si>
    <t>99°02'43.2"</t>
  </si>
  <si>
    <t>18°58´59.0"</t>
  </si>
  <si>
    <t>99°12´47.7"</t>
  </si>
  <si>
    <t>Quema para desmontar</t>
  </si>
  <si>
    <t>0.o1</t>
  </si>
  <si>
    <t>laguna de zempoala</t>
  </si>
  <si>
    <t>Fogatas</t>
  </si>
  <si>
    <t>Fogatas de paseantes</t>
  </si>
  <si>
    <t>Propiedad de la nacion</t>
  </si>
  <si>
    <t>rural</t>
  </si>
  <si>
    <t>O</t>
  </si>
  <si>
    <t>LAGUNA ZEMP</t>
  </si>
  <si>
    <t>tecontitla</t>
  </si>
  <si>
    <t>19°04´18.4"</t>
  </si>
  <si>
    <t>99°12´2.4"</t>
  </si>
  <si>
    <t>19°03´11.7"</t>
  </si>
  <si>
    <t>99°18´52.9"</t>
  </si>
  <si>
    <t>conafor</t>
  </si>
  <si>
    <t>Quema para pastoreo</t>
  </si>
  <si>
    <t>comunal</t>
  </si>
  <si>
    <t>tlaltizapan de Zapata</t>
  </si>
  <si>
    <t>Ticuman</t>
  </si>
  <si>
    <t>km76 aut.mex-cuern</t>
  </si>
  <si>
    <t>Magueyera</t>
  </si>
  <si>
    <t>18°44'4.0"</t>
  </si>
  <si>
    <t>99°7'58.1"</t>
  </si>
  <si>
    <t>Suma de No. De Incendio x Dia</t>
  </si>
  <si>
    <t>(en blanco)</t>
  </si>
  <si>
    <t>19 03 33.8</t>
  </si>
  <si>
    <t>99 10 30.1</t>
  </si>
  <si>
    <t>Estatales</t>
  </si>
  <si>
    <t>18 57 52.4</t>
  </si>
  <si>
    <t>99 10 21.3</t>
  </si>
  <si>
    <t>19 2 46.6</t>
  </si>
  <si>
    <t>99 3 11.5</t>
  </si>
  <si>
    <t>19 3 55</t>
  </si>
  <si>
    <t>99 6 4.9</t>
  </si>
  <si>
    <t>18 59 00.9</t>
  </si>
  <si>
    <t>99 1248.3</t>
  </si>
  <si>
    <t>18 59 30.9</t>
  </si>
  <si>
    <t>99 15 14.1</t>
  </si>
  <si>
    <t>Loma de cuilotepec</t>
  </si>
  <si>
    <t>18 58 22.9</t>
  </si>
  <si>
    <t>99 4 16.9</t>
  </si>
  <si>
    <t>brigada rural</t>
  </si>
  <si>
    <t>santo domingo</t>
  </si>
  <si>
    <t>19 01 34.4</t>
  </si>
  <si>
    <t>99 15 10.1</t>
  </si>
  <si>
    <t>TLAYACAPAN</t>
  </si>
  <si>
    <t>18 57 43.9</t>
  </si>
  <si>
    <t>99 00 07.7</t>
  </si>
  <si>
    <t>18 59 28.0</t>
  </si>
  <si>
    <t>99 14 09.1</t>
  </si>
  <si>
    <t>19 05 29.9</t>
  </si>
  <si>
    <t>99 15 21.2</t>
  </si>
  <si>
    <t>Pino y ayle</t>
  </si>
  <si>
    <t>Tepeca</t>
  </si>
  <si>
    <t>El rincon</t>
  </si>
  <si>
    <t>Las raices</t>
  </si>
  <si>
    <t>19°05'05.1"</t>
  </si>
  <si>
    <t>99°14'56.0"</t>
  </si>
  <si>
    <t>Tlayacapan</t>
  </si>
  <si>
    <t>Sta. Maria</t>
  </si>
  <si>
    <t>Oyametepec</t>
  </si>
  <si>
    <t>El xichio</t>
  </si>
  <si>
    <t>km.76 pista mex-cuern</t>
  </si>
  <si>
    <t>La troge</t>
  </si>
  <si>
    <t>Tesanto</t>
  </si>
  <si>
    <t>Desconocida</t>
  </si>
  <si>
    <t>Oyamel</t>
  </si>
  <si>
    <t>Encino</t>
  </si>
  <si>
    <t>Paraiso</t>
  </si>
  <si>
    <t>18°56'13.9"</t>
  </si>
  <si>
    <t>99°10'05.6"</t>
  </si>
  <si>
    <t>subterraneo</t>
  </si>
  <si>
    <t>18 59 05.9</t>
  </si>
  <si>
    <t>99 13 53.5</t>
  </si>
  <si>
    <t>la herradura</t>
  </si>
  <si>
    <t>intencional</t>
  </si>
  <si>
    <t>vandalismo</t>
  </si>
  <si>
    <t>superficial</t>
  </si>
  <si>
    <t>chichinautzin</t>
  </si>
  <si>
    <t>sta.catarina</t>
  </si>
  <si>
    <t>18 57 15.8</t>
  </si>
  <si>
    <t>99 10 03.4</t>
  </si>
  <si>
    <t>19 05 26.5</t>
  </si>
  <si>
    <t>99 14 51.3</t>
  </si>
  <si>
    <t>18 51 21.6</t>
  </si>
  <si>
    <t>99 06 35.7</t>
  </si>
  <si>
    <t>lineas electricas</t>
  </si>
  <si>
    <t>18 51 45.1</t>
  </si>
  <si>
    <t>99 09 2.20</t>
  </si>
  <si>
    <t>brigada municipal</t>
  </si>
  <si>
    <t>jiutepec</t>
  </si>
  <si>
    <t>fumadores</t>
  </si>
  <si>
    <t>19 00 47.0</t>
  </si>
  <si>
    <t>99 12 32.0</t>
  </si>
  <si>
    <t>alpuyeca</t>
  </si>
  <si>
    <t>18 45 27.4</t>
  </si>
  <si>
    <t>99 16 7.2</t>
  </si>
  <si>
    <t>poblacion civil</t>
  </si>
  <si>
    <t>F 17</t>
  </si>
  <si>
    <t>nahun romero</t>
  </si>
  <si>
    <t>Mayo</t>
  </si>
  <si>
    <t>Universidad</t>
  </si>
  <si>
    <t>Cañon de lobos</t>
  </si>
  <si>
    <t>La corona</t>
  </si>
  <si>
    <t>Malacliapa</t>
  </si>
  <si>
    <t>Cerro de la corronas</t>
  </si>
  <si>
    <t>18°58'04.5"</t>
  </si>
  <si>
    <t>99°09'52.7"</t>
  </si>
  <si>
    <t>Rural</t>
  </si>
  <si>
    <t>34,32</t>
  </si>
  <si>
    <t>sanandres</t>
  </si>
  <si>
    <t>Km 8.5</t>
  </si>
  <si>
    <t>mayo</t>
  </si>
  <si>
    <t>Santa Maria</t>
  </si>
  <si>
    <t>18°59'47.6"</t>
  </si>
  <si>
    <t>99°18'30"</t>
  </si>
  <si>
    <t>Naturales</t>
  </si>
  <si>
    <t>Rayo</t>
  </si>
  <si>
    <t>18°56'47.2"</t>
  </si>
  <si>
    <t>99°10'22.4"</t>
  </si>
  <si>
    <t>cnt 4, ray</t>
  </si>
  <si>
    <t>San andres de la cal</t>
  </si>
  <si>
    <t>San lucas</t>
  </si>
  <si>
    <t>18°57'06.4"</t>
  </si>
  <si>
    <t>99°06'38.7"</t>
  </si>
  <si>
    <t>Xaltepextlaosto</t>
  </si>
  <si>
    <t>18 57 42.1</t>
  </si>
  <si>
    <t>99 08 06.1</t>
  </si>
  <si>
    <t>Z 33</t>
  </si>
  <si>
    <t xml:space="preserve"> </t>
  </si>
  <si>
    <t>cambio de uso de suelo</t>
  </si>
  <si>
    <t>MAYO</t>
  </si>
  <si>
    <t>LA TIGRA</t>
  </si>
  <si>
    <t>surponiente de la tigra</t>
  </si>
  <si>
    <t>surponiente</t>
  </si>
  <si>
    <t>18 32 24.87</t>
  </si>
  <si>
    <t>99 20 5.95</t>
  </si>
  <si>
    <t>Quema para siembra</t>
  </si>
  <si>
    <t>31,32 sierra9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</si>
</sst>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7" borderId="0" xfId="0" applyFill="1"/>
    <xf numFmtId="0" fontId="1" fillId="7" borderId="0" xfId="0" applyFont="1" applyFill="1" applyBorder="1" applyAlignment="1">
      <alignment horizontal="center" wrapText="1"/>
    </xf>
    <xf numFmtId="0" fontId="2" fillId="0" borderId="0" xfId="0" applyFont="1"/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20" fontId="0" fillId="8" borderId="1" xfId="0" applyNumberForma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20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/>
    <xf numFmtId="164" fontId="0" fillId="8" borderId="1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8" borderId="1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left"/>
    </xf>
    <xf numFmtId="20" fontId="0" fillId="8" borderId="2" xfId="0" applyNumberFormat="1" applyFill="1" applyBorder="1" applyAlignment="1">
      <alignment horizontal="center" vertical="center"/>
    </xf>
    <xf numFmtId="165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 vertical="center"/>
    </xf>
    <xf numFmtId="0" fontId="0" fillId="8" borderId="3" xfId="0" applyFill="1" applyBorder="1" applyAlignment="1">
      <alignment horizontal="left"/>
    </xf>
    <xf numFmtId="20" fontId="0" fillId="8" borderId="3" xfId="0" applyNumberFormat="1" applyFill="1" applyBorder="1" applyAlignment="1">
      <alignment horizontal="center" vertical="center"/>
    </xf>
    <xf numFmtId="0" fontId="0" fillId="8" borderId="3" xfId="0" applyNumberFormat="1" applyFill="1" applyBorder="1" applyAlignment="1">
      <alignment horizontal="center" vertical="center"/>
    </xf>
    <xf numFmtId="165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 vertical="center"/>
    </xf>
    <xf numFmtId="14" fontId="0" fillId="8" borderId="4" xfId="0" applyNumberFormat="1" applyFill="1" applyBorder="1" applyAlignment="1">
      <alignment horizontal="center" vertical="center"/>
    </xf>
    <xf numFmtId="14" fontId="0" fillId="8" borderId="4" xfId="0" applyNumberFormat="1" applyFill="1" applyBorder="1" applyAlignment="1">
      <alignment horizontal="center"/>
    </xf>
    <xf numFmtId="0" fontId="0" fillId="8" borderId="4" xfId="0" applyFill="1" applyBorder="1" applyAlignment="1">
      <alignment horizontal="left" vertical="center"/>
    </xf>
    <xf numFmtId="0" fontId="0" fillId="8" borderId="4" xfId="0" applyFill="1" applyBorder="1" applyAlignment="1">
      <alignment horizontal="left"/>
    </xf>
    <xf numFmtId="20" fontId="0" fillId="8" borderId="4" xfId="0" applyNumberFormat="1" applyFill="1" applyBorder="1" applyAlignment="1">
      <alignment horizontal="center" vertical="center"/>
    </xf>
    <xf numFmtId="165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14" fontId="0" fillId="8" borderId="1" xfId="0" applyNumberFormat="1" applyFill="1" applyBorder="1" applyAlignment="1">
      <alignment vertical="center"/>
    </xf>
    <xf numFmtId="14" fontId="0" fillId="8" borderId="1" xfId="0" applyNumberFormat="1" applyFill="1" applyBorder="1"/>
    <xf numFmtId="20" fontId="0" fillId="8" borderId="1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8" borderId="1" xfId="0" applyNumberFormat="1" applyFill="1" applyBorder="1"/>
    <xf numFmtId="0" fontId="1" fillId="7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14" fontId="0" fillId="8" borderId="4" xfId="0" applyNumberFormat="1" applyFill="1" applyBorder="1"/>
    <xf numFmtId="20" fontId="0" fillId="8" borderId="4" xfId="0" applyNumberFormat="1" applyFill="1" applyBorder="1"/>
    <xf numFmtId="0" fontId="0" fillId="8" borderId="4" xfId="0" applyFill="1" applyBorder="1"/>
    <xf numFmtId="14" fontId="0" fillId="8" borderId="3" xfId="0" applyNumberFormat="1" applyFill="1" applyBorder="1"/>
    <xf numFmtId="20" fontId="0" fillId="8" borderId="3" xfId="0" applyNumberFormat="1" applyFill="1" applyBorder="1"/>
    <xf numFmtId="0" fontId="0" fillId="8" borderId="3" xfId="0" applyFill="1" applyBorder="1"/>
    <xf numFmtId="44" fontId="0" fillId="8" borderId="1" xfId="0" applyNumberFormat="1" applyFill="1" applyBorder="1" applyAlignment="1">
      <alignment horizontal="center" vertical="center"/>
    </xf>
    <xf numFmtId="6" fontId="0" fillId="8" borderId="1" xfId="0" applyNumberFormat="1" applyFill="1" applyBorder="1" applyAlignment="1">
      <alignment horizontal="center"/>
    </xf>
    <xf numFmtId="0" fontId="1" fillId="7" borderId="0" xfId="0" applyFont="1" applyFill="1" applyAlignment="1">
      <alignment horizontal="center" vertical="center"/>
    </xf>
    <xf numFmtId="14" fontId="0" fillId="6" borderId="1" xfId="0" applyNumberFormat="1" applyFill="1" applyBorder="1"/>
    <xf numFmtId="20" fontId="0" fillId="6" borderId="1" xfId="0" applyNumberFormat="1" applyFill="1" applyBorder="1"/>
    <xf numFmtId="0" fontId="0" fillId="6" borderId="1" xfId="0" applyFill="1" applyBorder="1"/>
    <xf numFmtId="0" fontId="0" fillId="6" borderId="0" xfId="0" applyFill="1"/>
    <xf numFmtId="20" fontId="0" fillId="7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138.477388310188" createdVersion="4" refreshedVersion="4" minRefreshableVersion="3" recordCount="101">
  <cacheSource type="worksheet">
    <worksheetSource ref="A1:BQ102" sheet="SABANA 2015"/>
  </cacheSource>
  <cacheFields count="69">
    <cacheField name="No. De Incendio" numFmtId="0">
      <sharedItems containsSemiMixedTypes="0" containsString="0" containsNumber="1" containsInteger="1" minValue="1" maxValue="101"/>
    </cacheField>
    <cacheField name="Mes" numFmtId="0">
      <sharedItems/>
    </cacheField>
    <cacheField name="No. De Incendio x Mes" numFmtId="0">
      <sharedItems containsSemiMixedTypes="0" containsString="0" containsNumber="1" containsInteger="1" minValue="1" maxValue="1"/>
    </cacheField>
    <cacheField name="No. De Incendio x Dia" numFmtId="0">
      <sharedItems containsSemiMixedTypes="0" containsString="0" containsNumber="1" containsInteger="1" minValue="1" maxValue="1"/>
    </cacheField>
    <cacheField name="Fecha      Inicio" numFmtId="0">
      <sharedItems containsSemiMixedTypes="0" containsNonDate="0" containsDate="1" containsString="0" minDate="2015-01-04T00:00:00" maxDate="2015-05-12T00:00:00"/>
    </cacheField>
    <cacheField name="Fecha Termino" numFmtId="0">
      <sharedItems containsSemiMixedTypes="0" containsNonDate="0" containsDate="1" containsString="0" minDate="2015-01-04T00:00:00" maxDate="2015-05-12T00:00:00"/>
    </cacheField>
    <cacheField name="Entidad Federativa" numFmtId="0">
      <sharedItems/>
    </cacheField>
    <cacheField name="Municipio" numFmtId="0">
      <sharedItems/>
    </cacheField>
    <cacheField name="Predio" numFmtId="0">
      <sharedItems/>
    </cacheField>
    <cacheField name="Paraje" numFmtId="0">
      <sharedItems containsBlank="1"/>
    </cacheField>
    <cacheField name="Lado Geografico" numFmtId="0">
      <sharedItems containsBlank="1"/>
    </cacheField>
    <cacheField name="Latitud Norte" numFmtId="0">
      <sharedItems containsMixedTypes="1" containsNumber="1" minValue="183829" maxValue="194509"/>
    </cacheField>
    <cacheField name="Longitud Oeste" numFmtId="0">
      <sharedItems containsMixedTypes="1" containsNumber="1" minValue="985934.7" maxValue="991757.7"/>
    </cacheField>
    <cacheField name="Altitud  S.N.M           " numFmtId="0">
      <sharedItems containsString="0" containsBlank="1" containsNumber="1" containsInteger="1" minValue="974" maxValue="3152"/>
    </cacheField>
    <cacheField name="Medio de Deteccion" numFmtId="0">
      <sharedItems/>
    </cacheField>
    <cacheField name="Especifica" numFmtId="0">
      <sharedItems containsBlank="1"/>
    </cacheField>
    <cacheField name="Causa" numFmtId="0">
      <sharedItems/>
    </cacheField>
    <cacheField name="Especifica2" numFmtId="0">
      <sharedItems containsBlank="1"/>
    </cacheField>
    <cacheField name="Tipo  de Propiedad" numFmtId="0">
      <sharedItems/>
    </cacheField>
    <cacheField name="Inicio de Incendio" numFmtId="0">
      <sharedItems containsNonDate="0" containsDate="1" containsString="0" containsBlank="1" minDate="1899-12-30T07:50:00" maxDate="1899-12-30T20:50:00"/>
    </cacheField>
    <cacheField name="Deteccion" numFmtId="0">
      <sharedItems containsNonDate="0" containsDate="1" containsString="0" containsBlank="1" minDate="1899-12-30T07:55:00" maxDate="1899-12-30T20:55:00"/>
    </cacheField>
    <cacheField name="Llegada" numFmtId="0">
      <sharedItems containsDate="1" containsBlank="1" containsMixedTypes="1" minDate="1899-12-30T08:20:00" maxDate="1899-12-30T21:40:00"/>
    </cacheField>
    <cacheField name="Ataque Inicial" numFmtId="0">
      <sharedItems containsNonDate="0" containsDate="1" containsString="0" containsBlank="1" minDate="1899-12-30T08:20:00" maxDate="1899-12-30T21:42:00"/>
    </cacheField>
    <cacheField name="Inicio de Ataque Empleado" numFmtId="20">
      <sharedItems containsNonDate="0" containsDate="1" containsString="0" containsBlank="1" minDate="1899-12-30T00:00:00" maxDate="1899-12-31T00:00:00"/>
    </cacheField>
    <cacheField name="Control" numFmtId="0">
      <sharedItems containsNonDate="0" containsDate="1" containsString="0" containsBlank="1" minDate="1899-12-30T08:50:00" maxDate="1899-12-30T23:00:00"/>
    </cacheField>
    <cacheField name="Liquidacion" numFmtId="0">
      <sharedItems containsNonDate="0" containsDate="1" containsString="0" containsBlank="1" minDate="1899-12-30T09:15:00" maxDate="1899-12-30T23:55:00"/>
    </cacheField>
    <cacheField name="Duracion de Incendio" numFmtId="0">
      <sharedItems containsNonDate="0" containsDate="1" containsString="0" containsBlank="1" minDate="1899-12-30T00:45:00" maxDate="1899-12-31T07:00:00"/>
    </cacheField>
    <cacheField name="Detencion " numFmtId="20">
      <sharedItems containsSemiMixedTypes="0" containsNonDate="0" containsDate="1" containsString="0" minDate="1899-12-30T00:00:00" maxDate="1899-12-30T05:00:00"/>
    </cacheField>
    <cacheField name="Llegada " numFmtId="20">
      <sharedItems containsSemiMixedTypes="0" containsNonDate="0" containsDate="1" containsString="0" minDate="1899-12-30T00:00:00" maxDate="1899-12-30T23:25:00"/>
    </cacheField>
    <cacheField name="Duracion" numFmtId="20">
      <sharedItems containsSemiMixedTypes="0" containsNonDate="0" containsDate="1" containsString="0" minDate="1899-12-30T00:00:00" maxDate="1899-12-31T07:00:00"/>
    </cacheField>
    <cacheField name="Deteccion " numFmtId="0">
      <sharedItems containsDate="1" containsString="0" containsBlank="1" containsMixedTypes="1" minDate="1900-01-02T17:40:04" maxDate="1899-12-30T00:12:00"/>
    </cacheField>
    <cacheField name="Llegada2" numFmtId="0">
      <sharedItems containsDate="1" containsString="0" containsBlank="1" containsMixedTypes="1" minDate="1900-01-04T18:31:04" maxDate="1899-12-30T01:12:00"/>
    </cacheField>
    <cacheField name="Duracion2" numFmtId="0">
      <sharedItems containsDate="1" containsString="0" containsBlank="1" containsMixedTypes="1" minDate="1900-01-01T21:02:04" maxDate="1899-12-30T04:09:00"/>
    </cacheField>
    <cacheField name="Brechas Cortafuego (km)" numFmtId="0">
      <sharedItems containsString="0" containsBlank="1" containsNumber="1" minValue="0" maxValue="2"/>
    </cacheField>
    <cacheField name="Lineas Negras    (Km)" numFmtId="0">
      <sharedItems containsBlank="1" containsMixedTypes="1" containsNumber="1" minValue="0" maxValue="2"/>
    </cacheField>
    <cacheField name="Contrafuegos (Km)" numFmtId="0">
      <sharedItems containsBlank="1" containsMixedTypes="1" containsNumber="1" minValue="0" maxValue="0.5"/>
    </cacheField>
    <cacheField name="Otras Acciones" numFmtId="0">
      <sharedItems containsString="0" containsBlank="1" containsNumber="1" minValue="0" maxValue="0.04"/>
    </cacheField>
    <cacheField name="Conafor" numFmtId="0">
      <sharedItems containsBlank="1" containsMixedTypes="1" containsNumber="1" containsInteger="1" minValue="0" maxValue="34" count="16">
        <s v="Varios"/>
        <n v="32"/>
        <n v="33"/>
        <s v="Ray y Jose"/>
        <n v="31"/>
        <s v="Halcon,"/>
        <n v="34"/>
        <s v="Paco"/>
        <s v="33,31"/>
        <n v="0"/>
        <s v="31 Y 33"/>
        <n v="2"/>
        <s v="rural"/>
        <m/>
        <s v="34,32"/>
        <s v="cnt 4, ray"/>
      </sharedItems>
    </cacheField>
    <cacheField name="Otros" numFmtId="0">
      <sharedItems containsMixedTypes="1" containsNumber="1" containsInteger="1" minValue="0" maxValue="0"/>
    </cacheField>
    <cacheField name="Conafor2" numFmtId="0">
      <sharedItems containsSemiMixedTypes="0" containsString="0" containsNumber="1" containsInteger="1" minValue="0" maxValue="20"/>
    </cacheField>
    <cacheField name="Conafor Serv. Gob. Edo." numFmtId="0">
      <sharedItems containsSemiMixedTypes="0" containsString="0" containsNumber="1" containsInteger="1" minValue="0" maxValue="10"/>
    </cacheField>
    <cacheField name="Conanp" numFmtId="0">
      <sharedItems containsSemiMixedTypes="0" containsString="0" containsNumber="1" containsInteger="1" minValue="0" maxValue="0"/>
    </cacheField>
    <cacheField name="Sedena" numFmtId="0">
      <sharedItems containsSemiMixedTypes="0" containsString="0" containsNumber="1" containsInteger="1" minValue="0" maxValue="0"/>
    </cacheField>
    <cacheField name="Gob. Del Estado" numFmtId="0">
      <sharedItems containsString="0" containsBlank="1" containsNumber="1" containsInteger="1" minValue="0" maxValue="30"/>
    </cacheField>
    <cacheField name="Municipios" numFmtId="0">
      <sharedItems containsSemiMixedTypes="0" containsString="0" containsNumber="1" containsInteger="1" minValue="0" maxValue="16"/>
    </cacheField>
    <cacheField name="Prop. De Terr. Ftls." numFmtId="0">
      <sharedItems containsSemiMixedTypes="0" containsString="0" containsNumber="1" containsInteger="1" minValue="0" maxValue="0"/>
    </cacheField>
    <cacheField name="Voluntarios" numFmtId="0">
      <sharedItems containsString="0" containsBlank="1" containsNumber="1" containsInteger="1" minValue="0" maxValue="15"/>
    </cacheField>
    <cacheField name="Otras Dependencias" numFmtId="0">
      <sharedItems containsSemiMixedTypes="0" containsString="0" containsNumber="1" containsInteger="1" minValue="0" maxValue="10"/>
    </cacheField>
    <cacheField name="Total (Oficiales)" numFmtId="0">
      <sharedItems containsSemiMixedTypes="0" containsString="0" containsNumber="1" containsInteger="1" minValue="5" maxValue="52"/>
    </cacheField>
    <cacheField name="Acumulado" numFmtId="0">
      <sharedItems containsSemiMixedTypes="0" containsString="0" containsNumber="1" containsInteger="1" minValue="5" maxValue="1635"/>
    </cacheField>
    <cacheField name="Conafor3" numFmtId="0">
      <sharedItems containsSemiMixedTypes="0" containsString="0" containsNumber="1" containsInteger="1" minValue="0" maxValue="7660"/>
    </cacheField>
    <cacheField name="Otros2" numFmtId="0">
      <sharedItems containsSemiMixedTypes="0" containsString="0" containsNumber="1" containsInteger="1" minValue="0" maxValue="8680"/>
    </cacheField>
    <cacheField name="Temperatura (°C)" numFmtId="0">
      <sharedItems containsString="0" containsBlank="1" containsNumber="1" containsInteger="1" minValue="0" maxValue="33"/>
    </cacheField>
    <cacheField name="Velocidad del Viento (Km/h)" numFmtId="0">
      <sharedItems containsString="0" containsBlank="1" containsNumber="1" minValue="0" maxValue="35"/>
    </cacheField>
    <cacheField name="Humedad Relativa    (%)" numFmtId="0">
      <sharedItems containsString="0" containsBlank="1" containsNumber="1" containsInteger="1" minValue="0" maxValue="58"/>
    </cacheField>
    <cacheField name="Direccion del viento" numFmtId="0">
      <sharedItems containsBlank="1" containsMixedTypes="1" containsNumber="1" containsInteger="1" minValue="0" maxValue="0"/>
    </cacheField>
    <cacheField name="Tipo de Incendio" numFmtId="0">
      <sharedItems/>
    </cacheField>
    <cacheField name="Hojarasca" numFmtId="0">
      <sharedItems containsSemiMixedTypes="0" containsString="0" containsNumber="1" minValue="0" maxValue="16"/>
    </cacheField>
    <cacheField name="Suelo Organico" numFmtId="0">
      <sharedItems containsSemiMixedTypes="0" containsString="0" containsNumber="1" containsInteger="1" minValue="0" maxValue="0"/>
    </cacheField>
    <cacheField name="Herbaceo" numFmtId="0">
      <sharedItems containsSemiMixedTypes="0" containsString="0" containsNumber="1" minValue="0" maxValue="30"/>
    </cacheField>
    <cacheField name="Arbusto" numFmtId="0">
      <sharedItems containsString="0" containsBlank="1" containsNumber="1" minValue="0" maxValue="14"/>
    </cacheField>
    <cacheField name="Arboreo" numFmtId="0">
      <sharedItems containsSemiMixedTypes="0" containsString="0" containsNumber="1" containsInteger="1" minValue="0" maxValue="0"/>
    </cacheField>
    <cacheField name="Renuevo" numFmtId="0">
      <sharedItems containsSemiMixedTypes="0" containsString="0" containsNumber="1" containsInteger="1" minValue="0" maxValue="0"/>
    </cacheField>
    <cacheField name="Total               (Ha.)" numFmtId="0">
      <sharedItems containsSemiMixedTypes="0" containsString="0" containsNumber="1" minValue="0.02" maxValue="44"/>
    </cacheField>
    <cacheField name="Acomulado (H.a)" numFmtId="0">
      <sharedItems containsSemiMixedTypes="0" containsString="0" containsNumber="1" minValue="5" maxValue="378.14"/>
    </cacheField>
    <cacheField name="Sup.       Prom (inc.) " numFmtId="0">
      <sharedItems containsSemiMixedTypes="0" containsString="0" containsNumber="1" minValue="2.2999999999999998" maxValue="6.7"/>
    </cacheField>
    <cacheField name="Afectacion      Arbolado Adulto       " numFmtId="0">
      <sharedItems/>
    </cacheField>
    <cacheField name="Tipo de Vegetacion" numFmtId="0">
      <sharedItems/>
    </cacheField>
    <cacheField name="Area Natural Protejid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n v="1"/>
    <s v="Enero"/>
    <n v="1"/>
    <n v="1"/>
    <d v="2015-01-04T00:00:00"/>
    <d v="2015-01-04T00:00:00"/>
    <s v="Morelos"/>
    <s v="Huitzilac"/>
    <s v="Huitzilac"/>
    <s v="Cañada del Cazador"/>
    <s v="Sur"/>
    <s v="19°05'40.3&quot;"/>
    <s v="99°17'19.6&quot;"/>
    <n v="2929"/>
    <s v="Torre de deteccion"/>
    <s v="La Cima"/>
    <s v="Actividades Agropecuarias"/>
    <s v="Pastoreo"/>
    <s v="Comunal"/>
    <d v="1899-12-30T08:00:00"/>
    <d v="1899-12-30T08:10:00"/>
    <d v="1899-12-30T14:40:00"/>
    <d v="1899-12-30T14:45:00"/>
    <d v="1899-12-30T00:00:00"/>
    <d v="1899-12-30T18:00:00"/>
    <d v="1899-12-30T18:30:00"/>
    <d v="1899-12-30T10:30:00"/>
    <d v="1899-12-30T00:10:00"/>
    <d v="1899-12-30T06:30:00"/>
    <d v="1899-12-30T10:30:00"/>
    <m/>
    <m/>
    <m/>
    <n v="0.03"/>
    <n v="0"/>
    <n v="0.03"/>
    <n v="0"/>
    <x v="0"/>
    <n v="0"/>
    <n v="5"/>
    <n v="0"/>
    <n v="0"/>
    <n v="0"/>
    <m/>
    <n v="0"/>
    <n v="0"/>
    <n v="0"/>
    <n v="0"/>
    <n v="5"/>
    <n v="5"/>
    <n v="1915"/>
    <n v="0"/>
    <n v="19"/>
    <n v="3.5"/>
    <n v="51"/>
    <n v="0"/>
    <s v="Superficial"/>
    <n v="0"/>
    <n v="0"/>
    <n v="5"/>
    <n v="0"/>
    <n v="0"/>
    <n v="0"/>
    <n v="5"/>
    <n v="5"/>
    <n v="5"/>
    <s v="Minimo"/>
    <s v="Bosque Oyamel"/>
    <s v="Zempoala"/>
  </r>
  <r>
    <n v="2"/>
    <s v="Enero"/>
    <n v="1"/>
    <n v="1"/>
    <d v="2015-01-09T00:00:00"/>
    <d v="2015-01-09T00:00:00"/>
    <s v="Morelos"/>
    <s v="Tepoztlan"/>
    <s v="Sta. Catarina"/>
    <s v="La Cañada"/>
    <s v="Oriente"/>
    <s v="18°57'21.4&quot;"/>
    <s v="99°10'20.7&quot;"/>
    <n v="1600"/>
    <s v="Torre de deteccion"/>
    <s v="La Herradura"/>
    <s v="Intencional"/>
    <s v="Cambio uso de suelo"/>
    <s v="Comunal"/>
    <d v="1899-12-30T12:50:00"/>
    <d v="1899-12-30T12:55:00"/>
    <d v="1899-12-30T13:30:00"/>
    <d v="1899-12-30T13:30:00"/>
    <d v="1899-12-30T00:00:00"/>
    <d v="1899-12-30T14:10:00"/>
    <d v="1899-12-30T14:30:00"/>
    <d v="1899-12-30T01:40:00"/>
    <d v="1899-12-30T00:05:00"/>
    <d v="1899-12-30T00:35:00"/>
    <d v="1899-12-30T01:40:00"/>
    <m/>
    <m/>
    <m/>
    <n v="0"/>
    <n v="0"/>
    <n v="0.03"/>
    <n v="0"/>
    <x v="0"/>
    <n v="0"/>
    <n v="10"/>
    <n v="0"/>
    <n v="0"/>
    <n v="0"/>
    <n v="12"/>
    <n v="0"/>
    <n v="0"/>
    <n v="0"/>
    <n v="0"/>
    <n v="22"/>
    <n v="27"/>
    <n v="3830"/>
    <n v="2604"/>
    <n v="0"/>
    <n v="0"/>
    <n v="0"/>
    <m/>
    <s v="Superficial"/>
    <n v="0.5"/>
    <n v="0"/>
    <n v="0"/>
    <n v="0"/>
    <n v="0"/>
    <n v="0"/>
    <n v="0.5"/>
    <n v="5.5"/>
    <n v="2.7"/>
    <s v="Minimo"/>
    <s v="Selva baja"/>
    <s v="Tepozteco"/>
  </r>
  <r>
    <n v="3"/>
    <s v="Enero"/>
    <n v="1"/>
    <n v="1"/>
    <d v="2015-01-16T00:00:00"/>
    <d v="2015-01-16T00:00:00"/>
    <s v="Morelos"/>
    <s v="Tepoztlan"/>
    <s v="Sta. Catarina"/>
    <s v="Los Pochotes"/>
    <m/>
    <s v="18°57'23.9&quot;"/>
    <s v="99°10'17.3&quot;"/>
    <n v="1619"/>
    <s v="Torre de deteccion"/>
    <s v="La Herradura"/>
    <s v="Intencional"/>
    <s v="Cambio uso de suelo"/>
    <s v="Comunal"/>
    <d v="1899-12-30T14:40:00"/>
    <d v="1899-12-30T14:33:00"/>
    <d v="1899-12-30T15:30:00"/>
    <d v="1899-12-30T15:35:00"/>
    <d v="1899-12-30T00:00:00"/>
    <d v="1899-12-30T16:30:00"/>
    <d v="1899-12-30T17:15:00"/>
    <d v="1899-12-30T02:35:00"/>
    <d v="1899-12-30T00:15:00"/>
    <d v="1899-12-30T00:35:00"/>
    <d v="1899-12-30T02:35:00"/>
    <m/>
    <m/>
    <m/>
    <n v="0.09"/>
    <n v="0"/>
    <n v="0.1"/>
    <n v="0"/>
    <x v="1"/>
    <s v="SDS"/>
    <n v="10"/>
    <n v="0"/>
    <n v="0"/>
    <n v="0"/>
    <n v="8"/>
    <n v="0"/>
    <n v="0"/>
    <n v="0"/>
    <n v="0"/>
    <n v="18"/>
    <n v="45"/>
    <n v="3830"/>
    <n v="1736"/>
    <n v="23"/>
    <n v="2.5"/>
    <n v="55"/>
    <n v="0"/>
    <s v="Mixto"/>
    <n v="1.6"/>
    <n v="0"/>
    <n v="0"/>
    <n v="0"/>
    <n v="0"/>
    <n v="0"/>
    <n v="1.6"/>
    <n v="7.1"/>
    <n v="2.2999999999999998"/>
    <s v="Minimo"/>
    <s v="Selva baja"/>
    <s v="Tepozteco"/>
  </r>
  <r>
    <n v="4"/>
    <s v="Enero"/>
    <n v="1"/>
    <n v="1"/>
    <d v="2015-01-19T00:00:00"/>
    <d v="2015-01-19T00:00:00"/>
    <s v="Morelos"/>
    <s v="Tepoztlan"/>
    <s v="Sta. Catarina"/>
    <s v="Los Guayabos"/>
    <s v="Sur"/>
    <s v="18°58'01.9&quot;"/>
    <s v="99°10'06.2&quot;"/>
    <n v="1656"/>
    <s v="Torre de deteccion"/>
    <s v="La Herradura"/>
    <s v="Otras Actividades"/>
    <s v="Extracion Materiales"/>
    <s v="Comunal"/>
    <d v="1899-12-30T12:30:00"/>
    <d v="1899-12-30T12:35:00"/>
    <d v="1899-12-30T13:15:00"/>
    <d v="1899-12-30T13:25:00"/>
    <d v="1899-12-30T00:00:00"/>
    <d v="1899-12-30T17:20:00"/>
    <d v="1899-12-30T17:30:00"/>
    <d v="1899-12-30T05:00:00"/>
    <d v="1899-12-30T00:05:00"/>
    <d v="1899-12-30T00:40:00"/>
    <d v="1899-12-30T05:00:00"/>
    <m/>
    <m/>
    <m/>
    <n v="1.5"/>
    <n v="0"/>
    <n v="0.5"/>
    <n v="0"/>
    <x v="2"/>
    <s v="SDS"/>
    <n v="8"/>
    <n v="0"/>
    <n v="0"/>
    <n v="0"/>
    <n v="9"/>
    <n v="0"/>
    <n v="0"/>
    <n v="0"/>
    <n v="0"/>
    <n v="17"/>
    <n v="62"/>
    <n v="3064"/>
    <n v="1953"/>
    <n v="27"/>
    <n v="2"/>
    <n v="52"/>
    <n v="0"/>
    <s v="Superficial"/>
    <n v="5"/>
    <n v="0"/>
    <n v="15"/>
    <n v="0"/>
    <n v="0"/>
    <n v="0"/>
    <n v="20"/>
    <n v="27.1"/>
    <n v="6.7"/>
    <s v="Minimo"/>
    <s v="Selva baja"/>
    <s v="Tepozteco"/>
  </r>
  <r>
    <n v="5"/>
    <s v="Enero"/>
    <n v="1"/>
    <n v="1"/>
    <d v="2015-01-21T00:00:00"/>
    <d v="2015-01-21T00:00:00"/>
    <s v="Morelos"/>
    <s v="Huitzilac"/>
    <s v="Huitzilac"/>
    <s v="Pedregalito"/>
    <s v="Nor Poniente"/>
    <s v="19°07'18.1&quot;"/>
    <s v="99°16'10.6&quot;"/>
    <n v="2997"/>
    <s v="Torre de deteccion"/>
    <m/>
    <s v="Actividades Agropecuarias"/>
    <s v="Pastoreo"/>
    <s v="Comunal"/>
    <d v="1899-12-30T12:00:00"/>
    <d v="1899-12-30T12:05:00"/>
    <d v="1899-12-30T12:25:00"/>
    <d v="1899-12-30T12:25:00"/>
    <d v="1899-12-30T00:00:00"/>
    <d v="1899-12-30T12:35:00"/>
    <d v="1899-12-30T12:45:00"/>
    <d v="1899-12-30T00:45:00"/>
    <d v="1899-12-30T00:05:00"/>
    <d v="1899-12-30T00:20:00"/>
    <d v="1899-12-30T00:45:00"/>
    <m/>
    <m/>
    <m/>
    <n v="0"/>
    <n v="0"/>
    <n v="0"/>
    <n v="0"/>
    <x v="3"/>
    <n v="0"/>
    <n v="8"/>
    <n v="0"/>
    <n v="0"/>
    <n v="0"/>
    <n v="0"/>
    <n v="0"/>
    <n v="0"/>
    <n v="0"/>
    <n v="0"/>
    <n v="8"/>
    <n v="70"/>
    <n v="3064"/>
    <n v="0"/>
    <n v="20"/>
    <n v="3.6"/>
    <n v="47"/>
    <s v="Sur"/>
    <s v="Superficial"/>
    <n v="0"/>
    <n v="0"/>
    <n v="0.02"/>
    <n v="0"/>
    <n v="0"/>
    <n v="0"/>
    <n v="0.02"/>
    <n v="27.12"/>
    <n v="5.4"/>
    <s v="Minimo"/>
    <s v="Pino"/>
    <s v="Chichinautzin"/>
  </r>
  <r>
    <n v="6"/>
    <s v="Enero"/>
    <n v="1"/>
    <n v="1"/>
    <d v="2015-01-21T00:00:00"/>
    <d v="2015-01-21T00:00:00"/>
    <s v="Morelos"/>
    <s v="Cuernavaca"/>
    <s v="Ocotepec"/>
    <s v="Km 75.5 89"/>
    <s v="Norte"/>
    <s v="18°58'57&quot;"/>
    <s v="99°13'39.77&quot;"/>
    <n v="1893"/>
    <s v="Torre de deteccion"/>
    <s v="La Herradura"/>
    <s v="Fumadores"/>
    <s v="No aplica"/>
    <s v="Comunal"/>
    <d v="1899-12-30T17:10:00"/>
    <d v="1899-12-30T17:14:00"/>
    <d v="1899-12-30T17:35:00"/>
    <d v="1899-12-30T17:40:00"/>
    <d v="1899-12-30T00:00:00"/>
    <d v="1899-12-30T18:30:00"/>
    <d v="1899-12-30T18:40:00"/>
    <d v="1899-12-30T01:30:00"/>
    <d v="1899-12-30T00:04:00"/>
    <d v="1899-12-30T00:21:00"/>
    <d v="1899-12-30T01:30:00"/>
    <m/>
    <m/>
    <m/>
    <n v="0"/>
    <n v="0"/>
    <n v="0"/>
    <n v="0"/>
    <x v="4"/>
    <n v="0"/>
    <n v="9"/>
    <n v="0"/>
    <n v="0"/>
    <n v="0"/>
    <n v="0"/>
    <n v="0"/>
    <n v="0"/>
    <n v="0"/>
    <n v="0"/>
    <n v="9"/>
    <n v="79"/>
    <n v="3447"/>
    <n v="0"/>
    <n v="0"/>
    <n v="0"/>
    <n v="0"/>
    <n v="0"/>
    <s v="Superficial"/>
    <n v="0"/>
    <n v="0"/>
    <n v="0.1"/>
    <n v="0.1"/>
    <n v="0"/>
    <n v="0"/>
    <n v="0.2"/>
    <n v="27.32"/>
    <n v="4.5"/>
    <s v="Minimo"/>
    <s v="Pino"/>
    <s v="Chichinautzin"/>
  </r>
  <r>
    <n v="7"/>
    <s v="Enero"/>
    <n v="1"/>
    <n v="1"/>
    <d v="2015-01-20T00:00:00"/>
    <d v="2015-01-20T00:00:00"/>
    <s v="Morelos"/>
    <s v="Tepoztlan"/>
    <s v="Tepoztlan"/>
    <s v="Tlaxomulco"/>
    <m/>
    <s v="18°58'34.51&quot;"/>
    <s v="99°55'55.63&quot;"/>
    <n v="1730"/>
    <s v="Torre de deteccion"/>
    <s v="La Herradura"/>
    <s v="Festividades"/>
    <s v="No aplica"/>
    <s v="Comunal"/>
    <m/>
    <m/>
    <m/>
    <m/>
    <m/>
    <m/>
    <m/>
    <m/>
    <d v="1899-12-30T00:15:00"/>
    <d v="1899-12-30T00:15:00"/>
    <d v="1899-12-30T03:00:00"/>
    <m/>
    <m/>
    <m/>
    <m/>
    <m/>
    <m/>
    <m/>
    <x v="5"/>
    <s v="voluntarios"/>
    <n v="0"/>
    <n v="0"/>
    <n v="0"/>
    <n v="0"/>
    <n v="0"/>
    <n v="6"/>
    <n v="0"/>
    <n v="5"/>
    <n v="0"/>
    <n v="11"/>
    <n v="90"/>
    <n v="0"/>
    <n v="2387"/>
    <m/>
    <m/>
    <m/>
    <m/>
    <s v="Superficial"/>
    <n v="0"/>
    <n v="0"/>
    <n v="0.5"/>
    <n v="0.5"/>
    <n v="0"/>
    <n v="0"/>
    <n v="1"/>
    <n v="28.32"/>
    <n v="2.9"/>
    <s v="Minimo"/>
    <s v="Encino, pino"/>
    <s v="Tepozteco"/>
  </r>
  <r>
    <n v="8"/>
    <s v="Enero"/>
    <n v="1"/>
    <n v="1"/>
    <d v="2015-01-22T00:00:00"/>
    <d v="2015-01-22T00:00:00"/>
    <s v="Morelos"/>
    <s v="Huitzilac"/>
    <s v="Cuajomulco"/>
    <s v="Cerro del Jardin"/>
    <s v="Norte"/>
    <s v="19°03'58.04&quot;"/>
    <s v="99°12'38.06&quot;"/>
    <n v="3089"/>
    <s v="Torre de deteccion"/>
    <s v="La Cima"/>
    <s v="Actividades Agropecuarias"/>
    <s v="Siembra"/>
    <s v="Comunal"/>
    <d v="1899-12-30T13:48:00"/>
    <d v="1899-12-30T13:50:00"/>
    <d v="1899-12-30T14:40:00"/>
    <d v="1899-12-30T14:42:00"/>
    <d v="1899-12-30T00:00:00"/>
    <d v="1899-12-30T15:30:00"/>
    <d v="1899-12-30T15:40:00"/>
    <d v="1899-12-30T01:52:00"/>
    <d v="1899-12-30T00:02:00"/>
    <d v="1899-12-30T00:50:00"/>
    <d v="1899-12-30T01:52:00"/>
    <m/>
    <m/>
    <m/>
    <n v="0.1"/>
    <n v="0"/>
    <n v="0.02"/>
    <n v="0"/>
    <x v="6"/>
    <n v="0"/>
    <n v="10"/>
    <n v="0"/>
    <n v="0"/>
    <n v="0"/>
    <n v="0"/>
    <n v="0"/>
    <n v="0"/>
    <n v="0"/>
    <n v="0"/>
    <n v="10"/>
    <n v="100"/>
    <n v="3830"/>
    <n v="0"/>
    <n v="0"/>
    <n v="0"/>
    <n v="0"/>
    <n v="0"/>
    <s v="Superficial"/>
    <n v="0"/>
    <n v="0"/>
    <n v="0.05"/>
    <n v="0.05"/>
    <n v="0"/>
    <n v="0"/>
    <n v="0.1"/>
    <n v="28.42"/>
    <n v="3.5"/>
    <s v="Minimo"/>
    <s v="Encino, pino"/>
    <s v="Chichinautzin"/>
  </r>
  <r>
    <n v="9"/>
    <s v="Enero"/>
    <n v="1"/>
    <n v="1"/>
    <d v="2015-01-24T00:00:00"/>
    <d v="2015-01-24T00:00:00"/>
    <s v="Morelos"/>
    <s v="Tepoztlan"/>
    <s v="Sta. Catarina"/>
    <s v="Los Pochotes"/>
    <s v="Norte"/>
    <s v="18°57'29.3&quot;"/>
    <s v="99°10'17.0&quot;"/>
    <n v="1632"/>
    <s v="Torre de deteccion"/>
    <s v="La Herradura"/>
    <s v="Otras Actividades"/>
    <s v="Extracion Materiales"/>
    <s v="Comunal"/>
    <d v="1899-12-30T15:30:00"/>
    <d v="1899-12-30T15:35:00"/>
    <d v="1899-12-30T16:10:00"/>
    <d v="1899-12-30T16:15:00"/>
    <d v="1899-12-30T00:00:00"/>
    <d v="1899-12-30T17:45:00"/>
    <d v="1899-12-30T19:15:00"/>
    <d v="1899-12-30T03:45:00"/>
    <d v="1899-12-30T00:05:00"/>
    <d v="1899-12-30T00:35:00"/>
    <d v="1899-12-30T03:45:00"/>
    <m/>
    <m/>
    <m/>
    <n v="0.05"/>
    <n v="0.11"/>
    <n v="0"/>
    <n v="0"/>
    <x v="1"/>
    <n v="0"/>
    <n v="9"/>
    <n v="0"/>
    <n v="0"/>
    <n v="0"/>
    <n v="0"/>
    <n v="0"/>
    <n v="0"/>
    <n v="0"/>
    <n v="0"/>
    <n v="9"/>
    <n v="109"/>
    <n v="3447"/>
    <n v="0"/>
    <n v="28"/>
    <n v="4"/>
    <n v="36"/>
    <n v="0"/>
    <s v="Mixto"/>
    <n v="1"/>
    <n v="0"/>
    <n v="0.7"/>
    <n v="0"/>
    <n v="0"/>
    <n v="0"/>
    <n v="1.7"/>
    <n v="30.12"/>
    <n v="3.3"/>
    <s v="Minimo"/>
    <s v="Selva baja"/>
    <s v="Tepozteco"/>
  </r>
  <r>
    <n v="10"/>
    <s v="Enero"/>
    <n v="1"/>
    <n v="1"/>
    <d v="2015-01-27T00:00:00"/>
    <d v="2015-01-27T00:00:00"/>
    <s v="Morelos"/>
    <s v="Tepoztlan"/>
    <s v="Sta. Catarina"/>
    <s v="Km 8"/>
    <s v="Sur"/>
    <s v="18°57'57.2&quot;"/>
    <s v="99°10'25.7&quot;"/>
    <n v="1665"/>
    <s v="Torre de deteccion"/>
    <s v="La Herradura"/>
    <s v="Intencional"/>
    <s v="Cambio uso de suelo"/>
    <s v="Comunal"/>
    <d v="1899-12-30T14:20:00"/>
    <d v="1899-12-30T14:28:00"/>
    <d v="1899-12-30T15:15:00"/>
    <d v="1899-12-30T15:15:00"/>
    <d v="1899-12-30T00:00:00"/>
    <d v="1899-12-30T16:40:00"/>
    <d v="1899-12-30T17:00:00"/>
    <d v="1899-12-30T02:40:00"/>
    <d v="1899-12-30T00:08:00"/>
    <d v="1899-12-30T00:47:00"/>
    <d v="1899-12-30T02:40:00"/>
    <m/>
    <m/>
    <m/>
    <n v="0.3"/>
    <n v="0"/>
    <n v="0.2"/>
    <n v="0"/>
    <x v="2"/>
    <s v="SDS"/>
    <n v="9"/>
    <n v="0"/>
    <n v="0"/>
    <n v="0"/>
    <n v="10"/>
    <n v="0"/>
    <n v="0"/>
    <n v="0"/>
    <n v="0"/>
    <n v="19"/>
    <n v="128"/>
    <n v="3447"/>
    <n v="2170"/>
    <n v="24"/>
    <n v="5.0999999999999996"/>
    <n v="51"/>
    <n v="0"/>
    <s v="Superficial"/>
    <n v="1"/>
    <n v="0"/>
    <n v="3"/>
    <n v="0"/>
    <n v="0"/>
    <n v="0"/>
    <n v="4"/>
    <n v="34.119999999999997"/>
    <n v="3.4"/>
    <s v="Minimo"/>
    <s v="Selva baja"/>
    <s v="Tepozteco"/>
  </r>
  <r>
    <n v="11"/>
    <s v="Enero"/>
    <n v="1"/>
    <n v="1"/>
    <d v="2015-01-27T00:00:00"/>
    <d v="2015-01-27T00:00:00"/>
    <s v="Morelos"/>
    <s v="Cuernavaca"/>
    <s v="Chamilpa"/>
    <s v="El Tanque"/>
    <s v="Norte"/>
    <s v="18°59'27.0&quot;"/>
    <s v="99°14¿48.4&quot;"/>
    <n v="1957"/>
    <s v="Torre de deteccion"/>
    <s v="Paredones"/>
    <s v="Fumadores"/>
    <s v="No aplica"/>
    <s v="Comunal"/>
    <d v="1899-12-30T14:45:00"/>
    <d v="1899-12-30T14:50:00"/>
    <d v="1899-12-30T14:55:00"/>
    <d v="1899-12-30T14:55:00"/>
    <d v="1899-12-30T00:00:00"/>
    <d v="1899-12-30T15:30:00"/>
    <d v="1899-12-30T16:33:00"/>
    <d v="1899-12-30T01:48:00"/>
    <d v="1899-12-30T00:05:00"/>
    <d v="1899-12-30T00:05:00"/>
    <d v="1899-12-30T01:48:00"/>
    <m/>
    <m/>
    <m/>
    <n v="0"/>
    <n v="0"/>
    <n v="0"/>
    <n v="0"/>
    <x v="7"/>
    <s v="Chamilpa"/>
    <n v="1"/>
    <n v="0"/>
    <n v="0"/>
    <n v="0"/>
    <n v="0"/>
    <n v="0"/>
    <n v="0"/>
    <n v="15"/>
    <n v="0"/>
    <n v="16"/>
    <n v="144"/>
    <n v="383"/>
    <n v="3255"/>
    <n v="0"/>
    <n v="0"/>
    <n v="0"/>
    <n v="0"/>
    <s v="Superficial"/>
    <n v="0"/>
    <n v="0"/>
    <n v="0.05"/>
    <n v="0"/>
    <n v="0"/>
    <n v="0"/>
    <n v="0.05"/>
    <n v="34.17"/>
    <n v="3.1"/>
    <s v="Minimo"/>
    <s v="Pino"/>
    <s v="Chichinautzin"/>
  </r>
  <r>
    <n v="12"/>
    <s v="Enero"/>
    <n v="1"/>
    <n v="1"/>
    <d v="2015-01-28T00:00:00"/>
    <d v="2015-01-28T00:00:00"/>
    <s v="Morelos"/>
    <s v="Tepoztlan"/>
    <s v="Sta. Catarina"/>
    <s v="Los Pochotes"/>
    <s v="Sur"/>
    <s v="18°57'20.0&quot;"/>
    <s v="99°10'19.5&quot;"/>
    <n v="1609"/>
    <s v="Torre de deteccion"/>
    <s v="La Herradura"/>
    <s v="Intencional"/>
    <s v="Cambio uso de suelo"/>
    <s v="Comunal"/>
    <d v="1899-12-30T14:20:00"/>
    <d v="1899-12-30T14:25:00"/>
    <d v="1899-12-30T15:20:00"/>
    <d v="1899-12-30T15:20:00"/>
    <d v="1899-12-30T00:00:00"/>
    <d v="1899-12-30T17:00:00"/>
    <d v="1899-12-30T17:55:00"/>
    <d v="1899-12-30T03:35:00"/>
    <d v="1899-12-30T00:05:00"/>
    <d v="1899-12-30T00:55:00"/>
    <d v="1899-12-30T03:35:00"/>
    <m/>
    <m/>
    <m/>
    <n v="0"/>
    <n v="0"/>
    <n v="0"/>
    <n v="0"/>
    <x v="4"/>
    <s v="SDS"/>
    <n v="10"/>
    <n v="0"/>
    <n v="0"/>
    <n v="0"/>
    <n v="11"/>
    <n v="0"/>
    <n v="0"/>
    <n v="0"/>
    <n v="0"/>
    <n v="21"/>
    <n v="165"/>
    <n v="3830"/>
    <n v="2387"/>
    <n v="0"/>
    <n v="0"/>
    <n v="0"/>
    <n v="0"/>
    <s v="Superficial"/>
    <n v="0.5"/>
    <n v="0"/>
    <n v="0.4"/>
    <n v="0"/>
    <n v="0"/>
    <n v="0"/>
    <n v="0.9"/>
    <n v="35.07"/>
    <n v="2.9"/>
    <s v="Minimo"/>
    <s v="Selva baja"/>
    <s v="Tepozteco"/>
  </r>
  <r>
    <n v="13"/>
    <s v="Enero"/>
    <n v="1"/>
    <n v="1"/>
    <d v="2015-01-31T00:00:00"/>
    <d v="2015-01-31T00:00:00"/>
    <s v="Morelos"/>
    <s v="Tepoztlan"/>
    <s v="Sta. Catarina"/>
    <s v="Pie del Niño"/>
    <s v="Norte"/>
    <s v="18°57'40&quot;"/>
    <s v="99°10'19.8&quot;"/>
    <n v="1631"/>
    <s v="Torre de deteccion"/>
    <s v="La Herradura"/>
    <s v="Intencional"/>
    <s v="Cambio uso de suelo"/>
    <s v="Comunal"/>
    <d v="1899-12-30T16:02:00"/>
    <d v="1899-12-30T16:04:00"/>
    <d v="1899-12-30T17:00:00"/>
    <d v="1899-12-30T17:03:00"/>
    <d v="1899-12-30T00:00:00"/>
    <d v="1899-12-30T18:00:00"/>
    <d v="1899-12-30T19:20:00"/>
    <d v="1899-12-30T03:18:00"/>
    <d v="1899-12-30T00:02:00"/>
    <d v="1899-12-30T00:56:00"/>
    <d v="1899-12-30T03:18:00"/>
    <m/>
    <m/>
    <m/>
    <n v="0.5"/>
    <n v="0"/>
    <n v="0.15"/>
    <n v="0"/>
    <x v="6"/>
    <n v="0"/>
    <n v="11"/>
    <n v="0"/>
    <n v="0"/>
    <n v="0"/>
    <n v="0"/>
    <n v="0"/>
    <n v="0"/>
    <n v="0"/>
    <n v="0"/>
    <n v="11"/>
    <n v="176"/>
    <n v="4213"/>
    <n v="0"/>
    <n v="0"/>
    <n v="0"/>
    <n v="0"/>
    <n v="0"/>
    <s v="Superficial"/>
    <n v="0"/>
    <n v="0"/>
    <n v="2.2999999999999998"/>
    <n v="0"/>
    <n v="0"/>
    <n v="0"/>
    <n v="2.2999999999999998"/>
    <n v="37.369999999999997"/>
    <n v="2.8"/>
    <s v="Minimo"/>
    <s v="Selva baja"/>
    <s v="Tepozteco"/>
  </r>
  <r>
    <n v="14"/>
    <s v="Enero"/>
    <n v="1"/>
    <n v="1"/>
    <d v="2015-01-31T00:00:00"/>
    <d v="2015-01-31T00:00:00"/>
    <s v="Morelos"/>
    <s v="Huitzilac"/>
    <s v="Huitzilac"/>
    <s v="Pantasma"/>
    <m/>
    <s v="19°04'54.9&quot;"/>
    <s v="99°16'20.8&quot;"/>
    <n v="1951"/>
    <s v="Torre de deteccion"/>
    <s v="La Cima"/>
    <s v="Intencional"/>
    <s v="Rencillas"/>
    <s v="Comunal"/>
    <d v="1899-12-30T14:52:00"/>
    <d v="1899-12-30T14:58:00"/>
    <d v="1899-12-30T16:15:00"/>
    <d v="1899-12-30T16:20:00"/>
    <d v="1899-12-30T00:00:00"/>
    <d v="1899-12-30T19:00:00"/>
    <d v="1899-12-30T19:50:00"/>
    <d v="1899-12-30T04:58:00"/>
    <d v="1899-12-30T00:06:00"/>
    <d v="1899-12-30T01:17:00"/>
    <d v="1899-12-30T04:58:00"/>
    <m/>
    <m/>
    <m/>
    <n v="0.01"/>
    <n v="0"/>
    <n v="0.01"/>
    <n v="0"/>
    <x v="1"/>
    <s v="voluntarios"/>
    <n v="9"/>
    <n v="0"/>
    <n v="0"/>
    <n v="0"/>
    <n v="0"/>
    <n v="0"/>
    <n v="0"/>
    <n v="11"/>
    <n v="0"/>
    <n v="20"/>
    <n v="196"/>
    <n v="3447"/>
    <n v="2387"/>
    <n v="18"/>
    <n v="6"/>
    <n v="42"/>
    <n v="0"/>
    <s v="Superficial"/>
    <n v="0"/>
    <n v="0"/>
    <n v="1"/>
    <n v="0.5"/>
    <n v="0"/>
    <n v="0"/>
    <n v="1.5"/>
    <n v="38.869999999999997"/>
    <n v="2.7"/>
    <s v="Minimo"/>
    <s v="Pino"/>
    <s v="Zempoala"/>
  </r>
  <r>
    <n v="15"/>
    <s v="Febrero"/>
    <n v="1"/>
    <n v="1"/>
    <d v="2015-02-01T00:00:00"/>
    <d v="2015-02-01T00:00:00"/>
    <s v="Morelos"/>
    <s v="Huitzilac"/>
    <s v="Huitzilac"/>
    <s v="Laguna Seca"/>
    <m/>
    <s v="19°07'20.2&quot;"/>
    <s v="99°17'46.5&quot;"/>
    <n v="3131"/>
    <s v="Movil"/>
    <s v="Brigada 33"/>
    <s v="Actividades Agropecuarias"/>
    <s v="Pastoreo"/>
    <s v="Comunal"/>
    <d v="1899-12-30T16:00:00"/>
    <d v="1899-12-30T16:05:00"/>
    <d v="1899-12-30T17:30:00"/>
    <d v="1899-12-30T17:45:00"/>
    <d v="1899-12-30T00:00:00"/>
    <d v="1899-12-30T19:25:00"/>
    <d v="1899-12-30T19:30:00"/>
    <d v="1899-12-30T03:30:00"/>
    <d v="1899-12-30T00:05:00"/>
    <d v="1899-12-30T01:25:00"/>
    <d v="1899-12-30T03:30:00"/>
    <m/>
    <m/>
    <m/>
    <n v="0.2"/>
    <n v="0"/>
    <n v="0.06"/>
    <n v="0"/>
    <x v="2"/>
    <n v="0"/>
    <n v="8"/>
    <n v="0"/>
    <n v="0"/>
    <n v="0"/>
    <n v="0"/>
    <n v="0"/>
    <n v="0"/>
    <n v="0"/>
    <n v="0"/>
    <n v="8"/>
    <n v="204"/>
    <n v="3064"/>
    <n v="0"/>
    <n v="18"/>
    <n v="6"/>
    <n v="42"/>
    <n v="0"/>
    <s v="Superficial"/>
    <n v="0"/>
    <n v="0"/>
    <n v="0.9"/>
    <n v="0"/>
    <n v="0"/>
    <n v="0"/>
    <n v="0.9"/>
    <n v="39.770000000000003"/>
    <n v="2.6"/>
    <s v="Minimo"/>
    <s v="Bosque, Oyamel"/>
    <s v="Chichinautzin"/>
  </r>
  <r>
    <n v="16"/>
    <s v="Febrero"/>
    <n v="1"/>
    <n v="1"/>
    <d v="2015-02-04T00:00:00"/>
    <d v="2015-02-01T00:00:00"/>
    <s v="Morelos"/>
    <s v="Tepoztlan"/>
    <s v="Sta. Catarina"/>
    <s v="Los Guayabos"/>
    <s v="Sur Poniente"/>
    <s v="18°57'59.5&quot;"/>
    <s v="99°10'16.9&quot;"/>
    <n v="1659"/>
    <s v="Torre de deteccion"/>
    <s v="Paredones"/>
    <s v="Otras Actividades"/>
    <s v="Extracion Materiales"/>
    <s v="Comunal"/>
    <d v="1899-12-30T13:00:00"/>
    <d v="1899-12-30T13:05:00"/>
    <d v="1899-12-30T14:00:00"/>
    <d v="1899-12-30T14:05:00"/>
    <d v="1899-12-30T00:00:00"/>
    <d v="1899-12-30T16:30:00"/>
    <d v="1899-12-30T17:40:00"/>
    <d v="1899-12-30T04:40:00"/>
    <d v="1899-12-30T00:05:00"/>
    <d v="1899-12-30T00:55:00"/>
    <d v="1899-12-30T04:40:00"/>
    <m/>
    <m/>
    <m/>
    <n v="2"/>
    <n v="2"/>
    <n v="0"/>
    <n v="0"/>
    <x v="4"/>
    <s v="SDS"/>
    <n v="10"/>
    <n v="0"/>
    <n v="0"/>
    <n v="0"/>
    <n v="17"/>
    <n v="0"/>
    <n v="0"/>
    <n v="0"/>
    <n v="0"/>
    <n v="27"/>
    <n v="231"/>
    <n v="3830"/>
    <n v="3689"/>
    <n v="18"/>
    <n v="10"/>
    <n v="33"/>
    <n v="0"/>
    <s v="Superficial"/>
    <n v="0"/>
    <n v="0"/>
    <n v="8"/>
    <n v="2"/>
    <n v="0"/>
    <n v="0"/>
    <n v="10"/>
    <n v="49.77"/>
    <n v="3.1"/>
    <s v="Minimo"/>
    <s v="Selva baja"/>
    <s v="Tepozteco"/>
  </r>
  <r>
    <n v="17"/>
    <s v="Febrero"/>
    <n v="1"/>
    <n v="1"/>
    <d v="2015-02-06T00:00:00"/>
    <d v="2015-02-06T00:00:00"/>
    <s v="Morelos"/>
    <s v="Tepoztlan"/>
    <s v="Sta. Catarina"/>
    <s v="Los Guayabos"/>
    <s v="Oriente"/>
    <s v="18°57'58.3&quot;"/>
    <s v="99°09'38.6&quot;"/>
    <n v="1618"/>
    <s v="Torre de deteccion"/>
    <s v="La Herradura"/>
    <s v="Intencional"/>
    <s v="Cambio uso de suelo"/>
    <s v="Comunal"/>
    <d v="1899-12-30T12:45:00"/>
    <d v="1899-12-30T12:50:00"/>
    <d v="1899-12-30T13:40:00"/>
    <d v="1899-12-30T13:40:00"/>
    <d v="1899-12-30T13:50:00"/>
    <d v="1899-12-30T16:00:00"/>
    <d v="1899-12-30T18:40:00"/>
    <d v="1899-12-30T05:55:00"/>
    <d v="1899-12-30T00:05:00"/>
    <d v="1899-12-30T00:50:00"/>
    <d v="1899-12-30T05:55:00"/>
    <m/>
    <m/>
    <m/>
    <n v="0"/>
    <n v="0"/>
    <n v="0.2"/>
    <n v="0"/>
    <x v="1"/>
    <s v="SDS"/>
    <n v="10"/>
    <n v="0"/>
    <n v="0"/>
    <n v="0"/>
    <n v="17"/>
    <n v="0"/>
    <n v="0"/>
    <n v="0"/>
    <n v="0"/>
    <n v="27"/>
    <n v="258"/>
    <n v="3830"/>
    <n v="3689"/>
    <n v="29"/>
    <n v="10"/>
    <n v="32"/>
    <n v="0"/>
    <s v="Superficial"/>
    <n v="2.6"/>
    <n v="0"/>
    <n v="0"/>
    <n v="3"/>
    <n v="0"/>
    <n v="0"/>
    <n v="5.6"/>
    <n v="55.37"/>
    <n v="3.2"/>
    <s v="Minimo"/>
    <s v="Selva baja"/>
    <s v="Tepozteco"/>
  </r>
  <r>
    <n v="18"/>
    <s v="Febrero"/>
    <n v="1"/>
    <n v="1"/>
    <d v="2015-02-08T00:00:00"/>
    <d v="2015-02-08T00:00:00"/>
    <s v="Morelos"/>
    <s v="Tepoztlan"/>
    <s v="Sta. Catarina"/>
    <s v="Milpillas"/>
    <s v="Sur Oriente"/>
    <s v="19°56'36.27&quot;"/>
    <s v="99°10'27.79&quot;"/>
    <n v="1558"/>
    <s v="Torre de deteccion"/>
    <m/>
    <s v="Intencional"/>
    <s v="Cambio uso de suelo"/>
    <s v="Comunal"/>
    <d v="1899-12-30T13:45:00"/>
    <d v="1899-12-30T13:50:00"/>
    <d v="1899-12-30T13:50:00"/>
    <d v="1899-12-30T13:55:00"/>
    <d v="1899-12-30T00:00:00"/>
    <d v="1899-12-30T17:30:00"/>
    <d v="1899-12-30T18:10:00"/>
    <d v="1899-12-30T04:25:00"/>
    <d v="1899-12-30T00:05:00"/>
    <d v="1899-12-30T00:00:00"/>
    <d v="1899-12-30T04:25:00"/>
    <m/>
    <m/>
    <m/>
    <n v="0.03"/>
    <n v="0.02"/>
    <n v="0.01"/>
    <n v="0"/>
    <x v="6"/>
    <n v="0"/>
    <n v="10"/>
    <n v="0"/>
    <n v="0"/>
    <n v="0"/>
    <n v="0"/>
    <n v="0"/>
    <n v="0"/>
    <n v="0"/>
    <n v="0"/>
    <n v="10"/>
    <n v="268"/>
    <n v="3830"/>
    <n v="0"/>
    <n v="25"/>
    <n v="3"/>
    <n v="55"/>
    <n v="0"/>
    <s v="Superficial"/>
    <n v="0"/>
    <n v="0"/>
    <n v="4"/>
    <n v="2"/>
    <n v="0"/>
    <n v="0"/>
    <n v="6"/>
    <n v="61.37"/>
    <n v="3.4"/>
    <s v="Minimo"/>
    <s v="Selva baja"/>
    <s v="Tepozteco"/>
  </r>
  <r>
    <n v="19"/>
    <s v="Febrero"/>
    <n v="1"/>
    <n v="1"/>
    <d v="2015-02-08T00:00:00"/>
    <d v="2015-02-08T00:00:00"/>
    <s v="Morelos"/>
    <s v="Cuernavaca"/>
    <s v="Ocotepec"/>
    <s v="Km 76.6 89"/>
    <s v="Sur"/>
    <s v="18°58'57.4&quot;"/>
    <s v="99°12'52.4&quot;"/>
    <n v="1932"/>
    <s v="Torre de deteccion"/>
    <s v="Paredones"/>
    <s v="Actividades Agropecuarias"/>
    <s v="Desmonte"/>
    <s v="Comunal"/>
    <d v="1899-12-30T14:35:00"/>
    <d v="1899-12-30T14:40:00"/>
    <d v="1899-12-30T15:00:00"/>
    <d v="1899-12-30T15:04:00"/>
    <d v="1899-12-30T00:00:00"/>
    <d v="1899-12-30T16:00:00"/>
    <d v="1899-12-30T16:30:00"/>
    <d v="1899-12-30T01:55:00"/>
    <d v="1899-12-30T00:05:00"/>
    <d v="1899-12-30T00:20:00"/>
    <d v="1899-12-30T01:55:00"/>
    <m/>
    <m/>
    <m/>
    <n v="1.4999999999999999E-2"/>
    <n v="0"/>
    <n v="1.4999999999999999E-2"/>
    <n v="0"/>
    <x v="1"/>
    <n v="0"/>
    <n v="7"/>
    <n v="0"/>
    <n v="0"/>
    <n v="0"/>
    <n v="0"/>
    <n v="0"/>
    <n v="0"/>
    <n v="0"/>
    <n v="0"/>
    <n v="7"/>
    <n v="275"/>
    <n v="2681"/>
    <n v="0"/>
    <n v="0"/>
    <n v="0"/>
    <n v="0"/>
    <n v="0"/>
    <s v="Superficial"/>
    <n v="0"/>
    <n v="0"/>
    <n v="0"/>
    <n v="0.7"/>
    <n v="0"/>
    <n v="0"/>
    <n v="0.7"/>
    <n v="62.07"/>
    <n v="3.2"/>
    <s v="Minimo"/>
    <s v="Pino"/>
    <s v="Chichinautzin"/>
  </r>
  <r>
    <n v="20"/>
    <s v="Febrero"/>
    <n v="1"/>
    <n v="1"/>
    <d v="2015-02-08T00:00:00"/>
    <d v="2015-02-08T00:00:00"/>
    <s v="Morelos"/>
    <s v="Yautepec"/>
    <s v="Yautepec"/>
    <s v="Las Piletas"/>
    <m/>
    <s v="18°54'16.8&quot;"/>
    <s v="99°06'20.8&quot;"/>
    <n v="1788"/>
    <s v="Movil"/>
    <s v="Conafor"/>
    <s v="Actividades Agropecuarias"/>
    <s v="Quema Agricola"/>
    <s v="Comunal"/>
    <d v="1899-12-30T12:50:00"/>
    <d v="1899-12-30T13:00:00"/>
    <d v="1899-12-30T14:10:00"/>
    <d v="1899-12-30T14:20:00"/>
    <d v="1899-12-30T14:20:00"/>
    <d v="1899-12-30T19:00:00"/>
    <d v="1899-12-30T19:05:00"/>
    <d v="1899-12-30T06:05:00"/>
    <d v="1899-12-30T00:10:00"/>
    <d v="1899-12-30T01:10:00"/>
    <d v="1899-12-30T06:15:00"/>
    <m/>
    <m/>
    <m/>
    <n v="2"/>
    <n v="0"/>
    <n v="0.05"/>
    <n v="0"/>
    <x v="8"/>
    <n v="0"/>
    <n v="20"/>
    <n v="0"/>
    <n v="0"/>
    <n v="0"/>
    <n v="0"/>
    <n v="0"/>
    <n v="0"/>
    <n v="0"/>
    <n v="0"/>
    <n v="20"/>
    <n v="295"/>
    <n v="7660"/>
    <n v="0"/>
    <n v="23"/>
    <n v="13"/>
    <n v="27"/>
    <n v="0"/>
    <s v="Superficial"/>
    <n v="16"/>
    <n v="0"/>
    <n v="0"/>
    <n v="10.4"/>
    <n v="0"/>
    <n v="0"/>
    <n v="26.4"/>
    <n v="88.47"/>
    <n v="4.4000000000000004"/>
    <s v="Minimo"/>
    <s v="Selva baja"/>
    <s v="Chichinautzin"/>
  </r>
  <r>
    <n v="21"/>
    <s v="Febrero"/>
    <n v="1"/>
    <n v="1"/>
    <d v="2015-02-09T00:00:00"/>
    <d v="2015-02-09T00:00:00"/>
    <s v="Morelos"/>
    <s v="Huitzilac"/>
    <s v="Huitzilac"/>
    <s v="Laguna Seca"/>
    <m/>
    <s v="19°04'39.3&quot;"/>
    <s v="99°13'54.2&quot;"/>
    <n v="2896"/>
    <s v="Torre de deteccion"/>
    <s v="La Cima"/>
    <s v="Fumadores"/>
    <s v="No aplica"/>
    <s v="Comunal"/>
    <d v="1899-12-30T14:00:00"/>
    <d v="1899-12-30T14:10:00"/>
    <d v="1899-12-30T15:00:00"/>
    <d v="1899-12-30T15:10:00"/>
    <d v="1899-12-30T00:00:00"/>
    <d v="1899-12-30T17:35:00"/>
    <d v="1899-12-30T17:40:00"/>
    <d v="1899-12-30T03:40:00"/>
    <d v="1899-12-30T00:10:00"/>
    <d v="1899-12-30T00:50:00"/>
    <d v="1899-12-30T03:40:00"/>
    <m/>
    <m/>
    <m/>
    <n v="2.5000000000000001E-2"/>
    <n v="0"/>
    <n v="0.01"/>
    <n v="0"/>
    <x v="2"/>
    <s v="Colibri"/>
    <n v="9"/>
    <n v="0"/>
    <n v="0"/>
    <n v="0"/>
    <n v="0"/>
    <n v="16"/>
    <n v="0"/>
    <n v="6"/>
    <n v="0"/>
    <n v="31"/>
    <n v="326"/>
    <n v="3447"/>
    <n v="4774"/>
    <n v="22"/>
    <n v="10"/>
    <n v="27"/>
    <n v="0"/>
    <s v="Superficial"/>
    <n v="0"/>
    <n v="0"/>
    <n v="6"/>
    <n v="0"/>
    <n v="0"/>
    <n v="0"/>
    <n v="6"/>
    <n v="94.47"/>
    <n v="4.4000000000000004"/>
    <s v="Minimo"/>
    <s v="Pino"/>
    <s v="Chichinautzin"/>
  </r>
  <r>
    <n v="22"/>
    <s v="Febrero"/>
    <n v="1"/>
    <n v="1"/>
    <d v="2015-02-10T00:00:00"/>
    <d v="2015-02-10T00:00:00"/>
    <s v="Morelos"/>
    <s v="Tepoztlan"/>
    <s v="Sta. Catarina"/>
    <s v="Los Pochotes"/>
    <s v="Sur Poniente"/>
    <s v="18°57'4.2°"/>
    <s v="99°10'27.1°"/>
    <n v="1594"/>
    <s v="Torre de deteccion"/>
    <s v="La Herradura"/>
    <s v="Intencional"/>
    <s v="Cambio uso de suelo"/>
    <s v="Comunal"/>
    <d v="1899-12-30T15:50:00"/>
    <d v="1899-12-30T15:55:00"/>
    <d v="1899-12-30T16:50:00"/>
    <d v="1899-12-30T16:55:00"/>
    <d v="1899-12-30T00:00:00"/>
    <d v="1899-12-30T18:30:00"/>
    <d v="1899-12-30T19:30:00"/>
    <d v="1899-12-30T03:40:00"/>
    <d v="1899-12-30T00:05:00"/>
    <d v="1899-12-30T00:55:00"/>
    <d v="1899-12-30T03:40:00"/>
    <m/>
    <m/>
    <m/>
    <n v="0.04"/>
    <s v=".0.20"/>
    <n v="0"/>
    <n v="0"/>
    <x v="4"/>
    <s v="SDS"/>
    <n v="9"/>
    <n v="0"/>
    <n v="0"/>
    <n v="0"/>
    <n v="16"/>
    <n v="0"/>
    <n v="0"/>
    <n v="0"/>
    <n v="0"/>
    <n v="25"/>
    <n v="351"/>
    <n v="3447"/>
    <n v="3472"/>
    <n v="24"/>
    <n v="6"/>
    <n v="34"/>
    <n v="0"/>
    <s v="Superficial"/>
    <n v="0"/>
    <n v="0"/>
    <n v="3"/>
    <n v="1.7"/>
    <n v="0"/>
    <n v="0"/>
    <n v="4.7"/>
    <n v="99.17"/>
    <n v="4.5"/>
    <s v="Minimo"/>
    <s v="Selva baja"/>
    <s v="Tepozteco"/>
  </r>
  <r>
    <n v="23"/>
    <s v="Febrero"/>
    <n v="1"/>
    <n v="1"/>
    <d v="2015-02-11T00:00:00"/>
    <d v="2015-02-11T00:00:00"/>
    <s v="Morelos"/>
    <s v="Tepoztlan"/>
    <s v="Sta. Catarina"/>
    <s v="Los Guayabos"/>
    <m/>
    <s v="18°57'20.92"/>
    <s v="99°09'53.3&quot;"/>
    <n v="1640"/>
    <s v="Torre de deteccion"/>
    <s v="La Herradura"/>
    <s v="Intencional"/>
    <s v="Cambio uso de suelo"/>
    <s v="Comunal"/>
    <d v="1899-12-30T12:00:00"/>
    <d v="1899-12-30T12:05:00"/>
    <d v="1899-12-30T12:50:00"/>
    <d v="1899-12-30T12:55:00"/>
    <d v="1899-12-30T00:00:00"/>
    <d v="1899-12-30T14:30:00"/>
    <d v="1899-12-30T15:30:00"/>
    <d v="1899-12-30T03:30:00"/>
    <d v="1899-12-30T00:05:00"/>
    <d v="1899-12-30T00:45:00"/>
    <d v="1899-12-30T03:30:00"/>
    <m/>
    <m/>
    <m/>
    <n v="0.01"/>
    <n v="0"/>
    <n v="0.02"/>
    <n v="0"/>
    <x v="1"/>
    <s v="SDS"/>
    <n v="10"/>
    <n v="0"/>
    <n v="0"/>
    <n v="0"/>
    <n v="11"/>
    <n v="0"/>
    <n v="0"/>
    <n v="0"/>
    <n v="0"/>
    <n v="21"/>
    <n v="372"/>
    <n v="3830"/>
    <n v="2387"/>
    <n v="24"/>
    <n v="5"/>
    <n v="35"/>
    <n v="0"/>
    <s v="Superficial"/>
    <n v="1"/>
    <n v="0"/>
    <n v="0"/>
    <n v="1.3"/>
    <n v="0"/>
    <n v="0"/>
    <n v="2.2999999999999998"/>
    <n v="101.47"/>
    <n v="4.4000000000000004"/>
    <s v="Minimo"/>
    <s v="Selva baja"/>
    <s v="Tepozteco"/>
  </r>
  <r>
    <n v="24"/>
    <s v="Febrero"/>
    <n v="1"/>
    <n v="1"/>
    <d v="2015-02-11T00:00:00"/>
    <d v="2015-02-11T00:00:00"/>
    <s v="Morelos"/>
    <s v="Tepoztlan"/>
    <s v="Sta. Catarina"/>
    <s v="Km 9 de la 90 a tepoztlan"/>
    <s v="Sur"/>
    <s v="18°57'54.4&quot;"/>
    <s v="99°09'31.1&quot;"/>
    <n v="1620"/>
    <s v="Torre de deteccion"/>
    <s v="La Herradura"/>
    <s v="Otras Actividades"/>
    <s v="Extracion Materiales"/>
    <s v="Comunal"/>
    <d v="1899-12-30T15:18:00"/>
    <d v="1899-12-30T15:20:00"/>
    <d v="1899-12-30T15:50:00"/>
    <d v="1899-12-30T15:53:00"/>
    <d v="1899-12-30T00:00:00"/>
    <d v="1899-12-30T16:30:00"/>
    <d v="1899-12-30T17:10:00"/>
    <d v="1899-12-30T01:52:00"/>
    <d v="1899-12-30T00:02:00"/>
    <d v="1899-12-30T00:30:00"/>
    <d v="1899-12-30T01:52:00"/>
    <n v="154"/>
    <n v="1436"/>
    <n v="5418"/>
    <n v="7.0000000000000001E-3"/>
    <n v="8.0000000000000002E-3"/>
    <n v="0"/>
    <n v="0"/>
    <x v="1"/>
    <s v="SDS"/>
    <n v="10"/>
    <n v="0"/>
    <n v="0"/>
    <n v="0"/>
    <n v="11"/>
    <n v="0"/>
    <n v="0"/>
    <n v="0"/>
    <n v="0"/>
    <n v="21"/>
    <n v="393"/>
    <n v="3830"/>
    <n v="2387"/>
    <n v="0"/>
    <n v="0"/>
    <n v="0"/>
    <n v="0"/>
    <s v="Superficial"/>
    <n v="0.4"/>
    <n v="0"/>
    <n v="0"/>
    <n v="0.4"/>
    <n v="0"/>
    <n v="0"/>
    <n v="0.8"/>
    <n v="102.27"/>
    <n v="3"/>
    <s v="Minimo"/>
    <s v="Selva baja"/>
    <s v="Tepozteco"/>
  </r>
  <r>
    <n v="25"/>
    <s v="Febrero"/>
    <n v="1"/>
    <n v="1"/>
    <d v="2015-02-11T00:00:00"/>
    <d v="2015-02-11T00:00:00"/>
    <s v="Morelos"/>
    <s v="Tepoztlan"/>
    <s v="Sta. Catarina"/>
    <s v="Niño Divino"/>
    <s v="Oriente"/>
    <s v="18°56'51.9&quot;"/>
    <s v="99°10'19.9&quot;"/>
    <n v="1565"/>
    <s v="Torre de deteccion"/>
    <s v="La Herradura"/>
    <s v="Intencional"/>
    <s v="Cambio uso de suelo"/>
    <s v="Comunal"/>
    <d v="1899-12-30T15:30:00"/>
    <d v="1899-12-30T15:35:00"/>
    <d v="1899-12-30T17:10:00"/>
    <d v="1899-12-30T17:20:00"/>
    <d v="1899-12-30T00:00:00"/>
    <d v="1899-12-30T18:50:00"/>
    <d v="1899-12-30T19:30:00"/>
    <d v="1899-12-30T04:00:00"/>
    <d v="1899-12-30T00:05:00"/>
    <d v="1899-12-30T01:35:00"/>
    <d v="1899-12-30T04:00:00"/>
    <d v="1899-12-30T00:06:00"/>
    <d v="1899-12-30T00:57:00"/>
    <d v="1899-12-30T03:36:00"/>
    <n v="0"/>
    <n v="0"/>
    <n v="0"/>
    <n v="0"/>
    <x v="4"/>
    <s v="SDS"/>
    <n v="9"/>
    <n v="0"/>
    <n v="0"/>
    <n v="0"/>
    <n v="16"/>
    <n v="0"/>
    <n v="0"/>
    <n v="0"/>
    <n v="0"/>
    <n v="25"/>
    <n v="418"/>
    <n v="3447"/>
    <n v="3472"/>
    <n v="0"/>
    <n v="0"/>
    <n v="0"/>
    <n v="0"/>
    <s v="Superficial"/>
    <n v="0"/>
    <n v="0"/>
    <n v="0.7"/>
    <n v="0.2"/>
    <n v="0"/>
    <n v="0"/>
    <n v="0.89999999999999991"/>
    <n v="103.17"/>
    <n v="4.0999999999999996"/>
    <s v="Minimo"/>
    <s v="Selva baja"/>
    <s v="Tepozteco"/>
  </r>
  <r>
    <n v="26"/>
    <s v="Febrero"/>
    <n v="1"/>
    <n v="1"/>
    <d v="2015-02-16T00:00:00"/>
    <d v="2015-02-16T00:00:00"/>
    <s v="Morelos"/>
    <s v="Tepoztlan"/>
    <s v="Sta. Catarina"/>
    <s v="Almemeya"/>
    <s v="Norte"/>
    <s v="18°58'49.3&quot;"/>
    <s v="99°09'30.9&quot;"/>
    <n v="1690"/>
    <s v="Torre de deteccion"/>
    <s v="La Herradura"/>
    <s v="Intencional"/>
    <s v="Pastoreo"/>
    <s v="Comunal"/>
    <d v="1899-12-30T11:48:00"/>
    <d v="1899-12-30T11:50:00"/>
    <d v="1899-12-30T12:00:00"/>
    <d v="1899-12-30T12:05:00"/>
    <d v="1899-12-30T00:00:00"/>
    <d v="1899-12-30T12:30:00"/>
    <d v="1899-12-30T13:30:00"/>
    <d v="1899-12-30T01:12:00"/>
    <d v="1899-12-30T00:02:00"/>
    <d v="1899-12-30T00:10:00"/>
    <d v="1899-12-30T01:12:00"/>
    <d v="1899-12-30T00:06:00"/>
    <d v="1899-12-30T00:55:00"/>
    <d v="1899-12-30T03:31:00"/>
    <n v="0"/>
    <n v="0"/>
    <n v="0"/>
    <n v="0"/>
    <x v="6"/>
    <n v="0"/>
    <n v="10"/>
    <n v="0"/>
    <n v="0"/>
    <n v="0"/>
    <n v="0"/>
    <n v="0"/>
    <n v="0"/>
    <n v="0"/>
    <n v="0"/>
    <n v="10"/>
    <n v="428"/>
    <n v="3830"/>
    <n v="0"/>
    <n v="25"/>
    <n v="11"/>
    <n v="38"/>
    <n v="0"/>
    <s v="Superficial"/>
    <n v="0"/>
    <n v="0"/>
    <n v="0.6"/>
    <n v="0"/>
    <n v="0"/>
    <n v="0"/>
    <n v="0.6"/>
    <n v="103.77"/>
    <n v="3.9"/>
    <s v="Minimo"/>
    <s v="Selva baja"/>
    <s v="Tepozteco"/>
  </r>
  <r>
    <n v="27"/>
    <s v="Febrero"/>
    <n v="1"/>
    <n v="1"/>
    <d v="2015-02-21T00:00:00"/>
    <d v="2015-02-21T00:00:00"/>
    <s v="Morelos"/>
    <s v="Tepoztlan"/>
    <s v="Sta. Catarina"/>
    <s v="LA Cruz"/>
    <m/>
    <s v="18°57'45.5&quot;"/>
    <s v="99°10'11.0&quot;"/>
    <n v="1643"/>
    <s v="Torre de deteccion"/>
    <s v="La Herradura"/>
    <s v="Intencional"/>
    <s v="Cambio uso de suelo"/>
    <s v="Comunal"/>
    <d v="1899-12-30T10:40:00"/>
    <d v="1899-12-30T11:00:00"/>
    <d v="1899-12-30T11:30:00"/>
    <d v="1899-12-30T11:35:00"/>
    <d v="1899-12-30T00:00:00"/>
    <d v="1899-12-30T13:00:00"/>
    <d v="1899-12-30T13:30:00"/>
    <d v="1899-12-30T02:50:00"/>
    <d v="1899-12-30T00:20:00"/>
    <d v="1899-12-30T00:30:00"/>
    <d v="1899-12-30T02:50:00"/>
    <d v="1899-12-30T00:06:00"/>
    <d v="1899-12-30T00:54:00"/>
    <d v="1899-12-30T03:29:00"/>
    <n v="0"/>
    <n v="0"/>
    <n v="0"/>
    <n v="0"/>
    <x v="6"/>
    <n v="0"/>
    <n v="8"/>
    <n v="0"/>
    <n v="0"/>
    <n v="0"/>
    <n v="0"/>
    <n v="0"/>
    <n v="0"/>
    <n v="0"/>
    <n v="0"/>
    <n v="8"/>
    <n v="436"/>
    <n v="3064"/>
    <n v="0"/>
    <n v="24"/>
    <n v="0"/>
    <n v="41"/>
    <n v="0"/>
    <s v="Superficial"/>
    <n v="0"/>
    <n v="0"/>
    <n v="0.4"/>
    <n v="0.5"/>
    <n v="0"/>
    <n v="0"/>
    <n v="0.9"/>
    <n v="104.67"/>
    <n v="3.8"/>
    <s v="Minimo"/>
    <s v="Selva baja"/>
    <s v="Tepozteco"/>
  </r>
  <r>
    <n v="28"/>
    <s v="Febrero"/>
    <n v="1"/>
    <n v="1"/>
    <d v="2015-02-22T00:00:00"/>
    <d v="2015-02-22T00:00:00"/>
    <s v="Morelos"/>
    <s v="Tepoztlan"/>
    <s v="Sta. Catarina"/>
    <s v="Tetenco"/>
    <m/>
    <s v="18°56'37.5&quot;"/>
    <s v="99°10'27.7&quot;"/>
    <n v="1528"/>
    <s v="Torre de deteccion"/>
    <s v="La Herradura"/>
    <s v="Intencional"/>
    <s v="Cambio uso de suelo"/>
    <s v="Comunal"/>
    <d v="1899-12-30T12:05:00"/>
    <d v="1899-12-30T12:15:00"/>
    <d v="1899-12-30T13:00:00"/>
    <d v="1899-12-30T13:10:00"/>
    <d v="1899-12-30T00:00:00"/>
    <d v="1899-12-30T17:55:00"/>
    <d v="1899-12-30T18:00:00"/>
    <d v="1899-12-30T05:55:00"/>
    <d v="1899-12-30T00:10:00"/>
    <d v="1899-12-30T00:45:00"/>
    <d v="1899-12-30T05:55:00"/>
    <m/>
    <m/>
    <m/>
    <n v="0.02"/>
    <n v="0"/>
    <n v="0.01"/>
    <n v="0"/>
    <x v="2"/>
    <n v="0"/>
    <n v="5"/>
    <n v="0"/>
    <n v="0"/>
    <n v="0"/>
    <n v="0"/>
    <n v="0"/>
    <n v="0"/>
    <n v="0"/>
    <n v="0"/>
    <n v="5"/>
    <n v="441"/>
    <n v="1915"/>
    <n v="0"/>
    <n v="0"/>
    <n v="0"/>
    <n v="0"/>
    <n v="0"/>
    <s v="Superficial"/>
    <n v="0.5"/>
    <n v="0"/>
    <n v="0"/>
    <n v="1"/>
    <n v="0"/>
    <n v="0"/>
    <n v="1.5"/>
    <n v="106.17"/>
    <n v="3.7"/>
    <s v="Minimo"/>
    <s v="Selva baja"/>
    <s v="Tepozteco"/>
  </r>
  <r>
    <n v="29"/>
    <s v="Febrero"/>
    <n v="1"/>
    <n v="1"/>
    <d v="2015-02-22T00:00:00"/>
    <d v="2015-02-22T00:00:00"/>
    <s v="Morelos"/>
    <s v="Tepoztlan"/>
    <s v="Sta. Catarina"/>
    <s v="Tetenco"/>
    <m/>
    <s v="18°57'25.9&quot;"/>
    <s v="99°10'31.5&quot;"/>
    <n v="1617"/>
    <s v="Torre de deteccion"/>
    <s v="La Herradura"/>
    <s v="Intencional"/>
    <s v="Cambio uso de suelo"/>
    <s v="Comunal"/>
    <d v="1899-12-30T12:45:00"/>
    <d v="1899-12-30T12:50:00"/>
    <d v="1899-12-30T13:30:00"/>
    <d v="1899-12-30T13:35:00"/>
    <d v="1899-12-30T00:00:00"/>
    <d v="1899-12-30T16:15:00"/>
    <d v="1899-12-30T17:20:00"/>
    <d v="1899-12-30T04:35:00"/>
    <d v="1899-12-30T00:05:00"/>
    <d v="1899-12-30T00:40:00"/>
    <d v="1899-12-30T04:35:00"/>
    <m/>
    <m/>
    <m/>
    <n v="0"/>
    <n v="0"/>
    <n v="0"/>
    <n v="0"/>
    <x v="6"/>
    <n v="0"/>
    <n v="7"/>
    <n v="0"/>
    <n v="0"/>
    <n v="0"/>
    <n v="0"/>
    <n v="0"/>
    <n v="0"/>
    <n v="0"/>
    <n v="0"/>
    <n v="7"/>
    <n v="448"/>
    <n v="2681"/>
    <n v="0"/>
    <n v="22"/>
    <n v="15"/>
    <n v="43"/>
    <n v="0"/>
    <s v="Superficial"/>
    <n v="0"/>
    <n v="0"/>
    <n v="0.6"/>
    <n v="1"/>
    <n v="0"/>
    <n v="0"/>
    <n v="1.6"/>
    <n v="107.77"/>
    <n v="3.7"/>
    <s v="Minimo"/>
    <s v="Selva baja"/>
    <s v="Tepozteco"/>
  </r>
  <r>
    <n v="30"/>
    <s v="Febrero"/>
    <n v="1"/>
    <n v="1"/>
    <d v="2015-02-22T00:00:00"/>
    <d v="2015-02-22T00:00:00"/>
    <s v="Morelos"/>
    <s v="Tepoztlan"/>
    <s v="Sta. Catarina"/>
    <s v="Tetecocala"/>
    <s v="Norte"/>
    <s v="18°56'13.2&quot;"/>
    <s v="99°09'42.3&quot;"/>
    <n v="1489"/>
    <s v="Torre de deteccion"/>
    <s v="La Herradura"/>
    <s v="Intencional"/>
    <s v="Cambio uso de suelo"/>
    <s v="Comunal"/>
    <d v="1899-12-30T12:35:00"/>
    <d v="1899-12-30T12:40:00"/>
    <d v="1899-12-30T14:45:00"/>
    <d v="1899-12-30T14:48:00"/>
    <d v="1899-12-30T00:00:00"/>
    <d v="1899-12-30T17:10:00"/>
    <d v="1899-12-30T18:15:00"/>
    <d v="1899-12-30T05:40:00"/>
    <d v="1899-12-30T00:05:00"/>
    <d v="1899-12-30T02:05:00"/>
    <d v="1899-12-30T05:40:00"/>
    <m/>
    <m/>
    <m/>
    <n v="0.03"/>
    <n v="0"/>
    <n v="0.04"/>
    <n v="0"/>
    <x v="4"/>
    <n v="0"/>
    <n v="7"/>
    <n v="0"/>
    <n v="0"/>
    <n v="0"/>
    <n v="0"/>
    <n v="0"/>
    <n v="0"/>
    <n v="0"/>
    <n v="0"/>
    <n v="7"/>
    <n v="455"/>
    <n v="2681"/>
    <n v="0"/>
    <n v="0"/>
    <n v="0"/>
    <n v="0"/>
    <n v="0"/>
    <s v="Superficial"/>
    <n v="0.3"/>
    <n v="0"/>
    <n v="0.5"/>
    <n v="0"/>
    <n v="0"/>
    <n v="0"/>
    <n v="0.8"/>
    <n v="108.57"/>
    <n v="3.6"/>
    <s v="Minimo"/>
    <s v="Selva baja"/>
    <s v="Tepozteco"/>
  </r>
  <r>
    <n v="31"/>
    <s v="Febrero"/>
    <n v="1"/>
    <n v="1"/>
    <d v="2015-02-22T00:00:00"/>
    <d v="2015-02-22T00:00:00"/>
    <s v="Morelos"/>
    <s v="Tepoztlan"/>
    <s v="Sta. Catarina"/>
    <s v="Los Pochotes"/>
    <s v="Oriente"/>
    <s v="18°57'32.7&quot;"/>
    <s v="99°10'12.0&quot;"/>
    <n v="1618"/>
    <s v="Torre de deteccion"/>
    <s v="La Herradura"/>
    <s v="Intencional"/>
    <s v="Cambio uso de suelo"/>
    <s v="Comunal"/>
    <d v="1899-12-30T14:23:00"/>
    <d v="1899-12-30T14:28:00"/>
    <d v="1899-12-30T15:00:00"/>
    <d v="1899-12-30T15:05:00"/>
    <d v="1899-12-30T00:00:00"/>
    <d v="1899-12-30T16:00:00"/>
    <d v="1899-12-30T16:25:00"/>
    <d v="1899-12-30T02:02:00"/>
    <d v="1899-12-30T00:05:00"/>
    <d v="1899-12-30T00:32:00"/>
    <d v="1899-12-30T02:02:00"/>
    <m/>
    <m/>
    <m/>
    <n v="0"/>
    <n v="0"/>
    <n v="0"/>
    <n v="0"/>
    <x v="1"/>
    <n v="0"/>
    <n v="10"/>
    <n v="0"/>
    <n v="0"/>
    <n v="0"/>
    <n v="0"/>
    <n v="0"/>
    <n v="0"/>
    <n v="0"/>
    <n v="0"/>
    <n v="10"/>
    <n v="465"/>
    <n v="3830"/>
    <n v="0"/>
    <n v="0"/>
    <n v="0"/>
    <n v="0"/>
    <n v="0"/>
    <s v="Mixto"/>
    <n v="0.7"/>
    <n v="0"/>
    <n v="0"/>
    <n v="0"/>
    <n v="0"/>
    <n v="0"/>
    <n v="0.7"/>
    <n v="109.27"/>
    <n v="3.5"/>
    <s v="Minimo"/>
    <s v="Selva baja"/>
    <s v="Tepozteco"/>
  </r>
  <r>
    <n v="32"/>
    <s v="Febrero"/>
    <n v="1"/>
    <n v="1"/>
    <d v="2015-02-22T00:00:00"/>
    <d v="2015-02-22T00:00:00"/>
    <s v="Morelos"/>
    <s v="Huitzilac"/>
    <s v="Huitzilac"/>
    <s v="Escobal"/>
    <m/>
    <s v="19°01'26.4&quot;"/>
    <s v="99°16'31.1&quot;"/>
    <n v="2612"/>
    <s v="Torre de deteccion"/>
    <s v="La Herradura"/>
    <s v="Intencional"/>
    <s v="Vandalismo"/>
    <s v="Comunal"/>
    <d v="1899-12-30T16:20:00"/>
    <d v="1899-12-30T16:25:00"/>
    <d v="1899-12-30T17:20:00"/>
    <d v="1899-12-30T17:25:00"/>
    <d v="1899-12-30T00:00:00"/>
    <d v="1899-12-30T18:30:00"/>
    <d v="1899-12-30T19:15:00"/>
    <d v="1899-12-30T02:55:00"/>
    <d v="1899-12-30T00:05:00"/>
    <d v="1899-12-30T00:55:00"/>
    <d v="1899-12-30T02:55:00"/>
    <m/>
    <m/>
    <m/>
    <n v="0.01"/>
    <n v="0"/>
    <n v="0.01"/>
    <n v="0"/>
    <x v="1"/>
    <s v="Colibri"/>
    <n v="10"/>
    <n v="0"/>
    <n v="0"/>
    <n v="0"/>
    <n v="0"/>
    <n v="15"/>
    <n v="0"/>
    <n v="0"/>
    <n v="0"/>
    <n v="25"/>
    <n v="490"/>
    <n v="3830"/>
    <n v="3255"/>
    <n v="0"/>
    <n v="0"/>
    <n v="0"/>
    <n v="0"/>
    <s v="Superficial"/>
    <n v="0.05"/>
    <n v="0"/>
    <n v="0"/>
    <n v="0.05"/>
    <n v="0"/>
    <n v="0"/>
    <n v="0.1"/>
    <n v="109.37"/>
    <n v="3.4"/>
    <s v="Minimo"/>
    <s v="Encino, pino"/>
    <s v="Chichinautzin"/>
  </r>
  <r>
    <n v="33"/>
    <s v="Febrero"/>
    <n v="1"/>
    <n v="1"/>
    <d v="2015-02-23T00:00:00"/>
    <d v="2015-02-23T00:00:00"/>
    <s v="Morelos"/>
    <s v="Tepoztlan"/>
    <s v="Sta. Catarina"/>
    <s v="Campo tetela"/>
    <m/>
    <s v="18°58'36.9&quot;"/>
    <s v="99°07'29.7&quot;"/>
    <n v="1720"/>
    <s v="Torre de deteccion"/>
    <s v="La Herradura"/>
    <s v="Actividades Agropecuarias"/>
    <s v="Siembra"/>
    <s v="Comunal"/>
    <d v="1899-12-30T14:43:00"/>
    <d v="1899-12-30T14:45:00"/>
    <d v="1899-12-30T15:00:00"/>
    <d v="1899-12-30T15:05:00"/>
    <d v="1899-12-30T00:00:00"/>
    <d v="1899-12-30T17:00:00"/>
    <d v="1899-12-30T18:00:00"/>
    <d v="1899-12-30T03:17:00"/>
    <d v="1899-12-30T00:02:00"/>
    <d v="1899-12-30T00:15:00"/>
    <d v="1899-12-30T03:17:00"/>
    <m/>
    <m/>
    <m/>
    <n v="0.04"/>
    <n v="0"/>
    <n v="0.02"/>
    <n v="0"/>
    <x v="6"/>
    <n v="0"/>
    <n v="9"/>
    <n v="0"/>
    <n v="0"/>
    <n v="0"/>
    <n v="0"/>
    <n v="0"/>
    <n v="0"/>
    <n v="0"/>
    <n v="0"/>
    <n v="9"/>
    <n v="499"/>
    <n v="3447"/>
    <n v="0"/>
    <n v="0"/>
    <n v="0"/>
    <n v="0"/>
    <n v="0"/>
    <s v="Superficial"/>
    <n v="0"/>
    <n v="0"/>
    <n v="1.3"/>
    <n v="0"/>
    <n v="0"/>
    <n v="0"/>
    <n v="1.3"/>
    <n v="110.67"/>
    <n v="3.3"/>
    <s v="Minimo"/>
    <s v="Selva baja"/>
    <s v="Tepozteco"/>
  </r>
  <r>
    <n v="34"/>
    <s v="Febrero"/>
    <n v="1"/>
    <n v="1"/>
    <d v="2015-02-23T00:00:00"/>
    <d v="2015-02-23T00:00:00"/>
    <s v="Morelos"/>
    <s v="Jiutepec"/>
    <s v="Jiutepec"/>
    <s v="Ejido chapultepec"/>
    <m/>
    <s v="18°52'15.7&quot;"/>
    <s v="99°07'51.3&quot;"/>
    <n v="1631"/>
    <s v="Torre de deteccion"/>
    <s v="La Herradura"/>
    <s v="Intencional"/>
    <s v="Cambio uso de suelo"/>
    <s v="Comunal"/>
    <d v="1899-12-30T14:10:00"/>
    <d v="1899-12-30T14:15:00"/>
    <d v="1899-12-30T15:40:00"/>
    <d v="1899-12-30T15:50:00"/>
    <d v="1899-12-30T00:00:00"/>
    <d v="1899-12-30T17:20:00"/>
    <d v="1899-12-30T18:20:00"/>
    <d v="1899-12-30T04:10:00"/>
    <d v="1899-12-30T00:05:00"/>
    <d v="1899-12-30T01:25:00"/>
    <d v="1899-12-30T04:10:00"/>
    <m/>
    <m/>
    <m/>
    <n v="5.5E-2"/>
    <n v="0"/>
    <s v=".0.35"/>
    <n v="0"/>
    <x v="4"/>
    <s v="SDS"/>
    <n v="9"/>
    <n v="0"/>
    <n v="0"/>
    <n v="0"/>
    <n v="17"/>
    <n v="0"/>
    <n v="0"/>
    <n v="0"/>
    <n v="0"/>
    <n v="26"/>
    <n v="525"/>
    <n v="3447"/>
    <n v="3689"/>
    <n v="0"/>
    <n v="0"/>
    <n v="0"/>
    <n v="0"/>
    <s v="Superficial"/>
    <n v="0"/>
    <n v="0"/>
    <n v="3"/>
    <n v="1.5"/>
    <n v="0"/>
    <n v="0"/>
    <n v="4.5"/>
    <n v="115.17"/>
    <n v="3.3"/>
    <s v="Minimo"/>
    <s v="Selva baja"/>
    <s v="NP"/>
  </r>
  <r>
    <n v="35"/>
    <s v="Febrero"/>
    <n v="1"/>
    <n v="1"/>
    <d v="2015-02-23T00:00:00"/>
    <d v="2015-02-23T00:00:00"/>
    <s v="Morelos"/>
    <s v="Tepoztlan"/>
    <s v="Sta. Catarina"/>
    <s v="Tetenco"/>
    <m/>
    <s v="18°57'01.9&quot;"/>
    <s v="99°10'32.6&quot;"/>
    <n v="1583"/>
    <s v="Torre de deteccion"/>
    <s v="La Herradura"/>
    <s v="Intencional"/>
    <s v="Cambio uso de suelo"/>
    <s v="Comunal"/>
    <d v="1899-12-30T12:00:00"/>
    <d v="1899-12-30T12:05:00"/>
    <d v="1899-12-30T13:00:00"/>
    <d v="1899-12-30T13:10:00"/>
    <d v="1899-12-30T00:00:00"/>
    <d v="1899-12-30T16:30:00"/>
    <d v="1899-12-30T16:40:00"/>
    <d v="1899-12-30T04:40:00"/>
    <d v="1899-12-30T00:05:00"/>
    <d v="1899-12-30T00:55:00"/>
    <d v="1899-12-30T04:40:00"/>
    <m/>
    <m/>
    <m/>
    <n v="0"/>
    <n v="0"/>
    <n v="0"/>
    <n v="0"/>
    <x v="2"/>
    <n v="0"/>
    <n v="9"/>
    <n v="0"/>
    <n v="0"/>
    <n v="0"/>
    <n v="0"/>
    <n v="0"/>
    <n v="0"/>
    <n v="0"/>
    <n v="0"/>
    <n v="9"/>
    <n v="534"/>
    <n v="3447"/>
    <n v="0"/>
    <n v="0"/>
    <n v="0"/>
    <n v="0"/>
    <n v="0"/>
    <s v="Superficial"/>
    <n v="0"/>
    <n v="0"/>
    <n v="0.95"/>
    <n v="0"/>
    <n v="0"/>
    <n v="0"/>
    <n v="0.95"/>
    <n v="116.12"/>
    <n v="3.3"/>
    <s v="Minimo"/>
    <s v="Selva baja"/>
    <s v="Tepozteco"/>
  </r>
  <r>
    <n v="36"/>
    <s v="Febrero"/>
    <n v="1"/>
    <n v="1"/>
    <d v="2015-02-23T00:00:00"/>
    <d v="2015-02-24T00:00:00"/>
    <s v="Morelos"/>
    <s v="Yautepec"/>
    <s v="Yautepec"/>
    <s v="Cerro del rocio"/>
    <m/>
    <s v="18°50'53.1&quot;"/>
    <s v="99°4'49&quot;"/>
    <m/>
    <s v="Torre de deteccion"/>
    <s v="Brigada 33"/>
    <s v="Intencional"/>
    <s v="Cambio uso de suelo"/>
    <s v="Comunal"/>
    <d v="1899-12-30T16:35:00"/>
    <d v="1899-12-30T16:45:00"/>
    <d v="1899-12-30T17:45:00"/>
    <d v="1899-12-30T14:55:00"/>
    <d v="1899-12-30T00:00:00"/>
    <d v="1899-12-30T12:20:00"/>
    <d v="1899-12-30T12:30:00"/>
    <d v="1899-12-30T19:55:00"/>
    <d v="1899-12-30T00:10:00"/>
    <d v="1899-12-30T01:00:00"/>
    <d v="1899-12-30T19:55:00"/>
    <m/>
    <m/>
    <m/>
    <n v="0.06"/>
    <n v="0"/>
    <n v="1.4999999999999999E-2"/>
    <n v="0"/>
    <x v="2"/>
    <s v="Varios"/>
    <n v="19"/>
    <n v="0"/>
    <n v="0"/>
    <n v="0"/>
    <n v="16"/>
    <n v="0"/>
    <n v="0"/>
    <n v="15"/>
    <n v="0"/>
    <n v="50"/>
    <n v="584"/>
    <n v="7277"/>
    <n v="6727"/>
    <n v="0"/>
    <n v="0"/>
    <n v="0"/>
    <n v="0"/>
    <s v="Superficial"/>
    <n v="0"/>
    <n v="0"/>
    <n v="6"/>
    <n v="5"/>
    <n v="0"/>
    <n v="0"/>
    <n v="11"/>
    <n v="127.12"/>
    <n v="3.5"/>
    <s v="Minimo"/>
    <s v="Selva baja"/>
    <s v="NP"/>
  </r>
  <r>
    <n v="37"/>
    <s v="Febrero"/>
    <n v="1"/>
    <n v="1"/>
    <d v="2015-02-24T00:00:00"/>
    <d v="2015-02-24T00:00:00"/>
    <s v="Morelos"/>
    <s v="Tepoztlan"/>
    <s v="Sta. Catarina"/>
    <s v="Km 8 de la 90 tepoztlan"/>
    <s v="Norte"/>
    <s v="18°58'36&quot;"/>
    <s v="99°10'31.7&quot;"/>
    <m/>
    <s v="Torre de deteccion"/>
    <s v="La Herradura"/>
    <s v="Otras Actividades"/>
    <s v="Quema de dasura"/>
    <s v="Comunal"/>
    <d v="1899-12-30T13:50:00"/>
    <d v="1899-12-30T14:00:00"/>
    <d v="1899-12-30T14:35:00"/>
    <d v="1899-12-30T14:45:00"/>
    <d v="1899-12-30T15:00:00"/>
    <d v="1899-12-30T17:40:00"/>
    <d v="1899-12-30T17:50:00"/>
    <d v="1899-12-30T04:00:00"/>
    <d v="1899-12-30T00:05:00"/>
    <d v="1899-12-30T00:35:00"/>
    <d v="1899-12-30T04:00:00"/>
    <m/>
    <m/>
    <m/>
    <n v="0.03"/>
    <n v="0"/>
    <n v="0.03"/>
    <n v="0"/>
    <x v="2"/>
    <s v="Varios"/>
    <n v="19"/>
    <n v="0"/>
    <n v="0"/>
    <n v="0"/>
    <n v="14"/>
    <n v="3"/>
    <n v="0"/>
    <n v="7"/>
    <n v="0"/>
    <n v="43"/>
    <n v="627"/>
    <n v="7277"/>
    <n v="5208"/>
    <n v="0"/>
    <n v="0"/>
    <n v="0"/>
    <n v="0"/>
    <s v="Superficial"/>
    <n v="0"/>
    <n v="0"/>
    <n v="9.1999999999999993"/>
    <n v="0"/>
    <n v="0"/>
    <n v="0"/>
    <n v="9.1999999999999993"/>
    <n v="136.32"/>
    <n v="3.6"/>
    <s v="Minimo"/>
    <s v="Selva baja"/>
    <s v="Tepozteco"/>
  </r>
  <r>
    <n v="38"/>
    <s v="Febrero"/>
    <n v="1"/>
    <n v="1"/>
    <d v="2015-02-24T00:00:00"/>
    <d v="2015-02-24T00:00:00"/>
    <s v="Morelos"/>
    <s v="Tepoztlan"/>
    <s v="Sta. Catarina"/>
    <s v="Xhuxcala"/>
    <m/>
    <s v="18°58'00.1&quot;"/>
    <s v="99°09'36.1&quot;"/>
    <n v="1631"/>
    <s v="Torre de deteccion"/>
    <s v="La Herradura"/>
    <s v="Intencional"/>
    <s v="Extracion Materiales"/>
    <s v="Comunal"/>
    <d v="1899-12-30T12:42:00"/>
    <d v="1899-12-30T12:45:00"/>
    <d v="1899-12-30T13:10:00"/>
    <d v="1899-12-30T13:20:00"/>
    <d v="1899-12-30T00:00:00"/>
    <d v="1899-12-30T13:45:00"/>
    <d v="1899-12-30T14:05:00"/>
    <d v="1899-12-30T01:23:00"/>
    <d v="1899-12-30T00:03:00"/>
    <d v="1899-12-30T00:25:00"/>
    <d v="1899-12-30T01:23:00"/>
    <m/>
    <m/>
    <m/>
    <n v="0.01"/>
    <n v="0"/>
    <n v="0.01"/>
    <n v="0"/>
    <x v="4"/>
    <n v="0"/>
    <n v="9"/>
    <n v="0"/>
    <n v="0"/>
    <n v="0"/>
    <n v="0"/>
    <n v="0"/>
    <n v="0"/>
    <n v="0"/>
    <n v="0"/>
    <n v="9"/>
    <n v="636"/>
    <n v="3447"/>
    <n v="0"/>
    <n v="0"/>
    <n v="0"/>
    <n v="0"/>
    <n v="0"/>
    <s v="Superficial"/>
    <n v="0"/>
    <n v="0"/>
    <n v="0.2"/>
    <n v="0"/>
    <n v="0"/>
    <n v="0"/>
    <n v="0.2"/>
    <n v="136.52000000000001"/>
    <n v="3.5"/>
    <s v="Minimo"/>
    <s v="Selva baja"/>
    <s v="Tepozteco"/>
  </r>
  <r>
    <n v="39"/>
    <s v="Febrero"/>
    <n v="1"/>
    <n v="1"/>
    <d v="2015-02-25T00:00:00"/>
    <d v="2015-02-25T00:00:00"/>
    <s v="Morelos"/>
    <s v="Tepoztlan"/>
    <s v="Sta. Catarina"/>
    <s v="Huaycaico"/>
    <m/>
    <s v="18°58'25.8&quot;"/>
    <s v="99°09'39.3"/>
    <n v="1642"/>
    <s v="Torre de deteccion"/>
    <s v="La Herradura"/>
    <s v="Actividades Agropecuarias"/>
    <s v="Siembra"/>
    <s v="Comunal"/>
    <d v="1899-12-30T17:40:00"/>
    <d v="1899-12-30T17:45:00"/>
    <d v="1899-12-30T18:20:00"/>
    <d v="1899-12-30T18:25:00"/>
    <d v="1899-12-30T00:00:00"/>
    <d v="1899-12-30T19:20:00"/>
    <d v="1899-12-30T20:00:00"/>
    <d v="1899-12-30T02:20:00"/>
    <d v="1899-12-30T00:05:00"/>
    <d v="1899-12-30T00:35:00"/>
    <d v="1899-12-30T02:20:00"/>
    <m/>
    <m/>
    <m/>
    <n v="1.4999999999999999E-2"/>
    <n v="0"/>
    <n v="0.01"/>
    <n v="0"/>
    <x v="4"/>
    <n v="0"/>
    <n v="10"/>
    <n v="0"/>
    <n v="0"/>
    <n v="0"/>
    <n v="0"/>
    <n v="0"/>
    <n v="0"/>
    <n v="0"/>
    <n v="0"/>
    <n v="10"/>
    <n v="646"/>
    <n v="3830"/>
    <n v="0"/>
    <n v="0"/>
    <n v="0"/>
    <n v="0"/>
    <n v="0"/>
    <s v="Superficial"/>
    <n v="0"/>
    <n v="0"/>
    <n v="0.1"/>
    <n v="0"/>
    <n v="0"/>
    <n v="0"/>
    <n v="0.1"/>
    <n v="136.62"/>
    <n v="3.5"/>
    <s v="Minimo"/>
    <s v="Selva baja"/>
    <s v="Tepozteco"/>
  </r>
  <r>
    <n v="40"/>
    <s v="Febrero"/>
    <n v="1"/>
    <n v="1"/>
    <d v="2015-02-24T00:00:00"/>
    <d v="2015-02-25T00:00:00"/>
    <s v="Morelos"/>
    <s v="Tlalnepantla"/>
    <s v="Tlalnepantla"/>
    <s v="Chalchuca"/>
    <s v="Norte"/>
    <n v="190411.6"/>
    <n v="985934.7"/>
    <n v="3022"/>
    <s v="Movil"/>
    <s v="Prop. terrenos"/>
    <s v="Actividades Agropecuarias"/>
    <s v="Pastoreo"/>
    <s v="Comunal"/>
    <d v="1899-12-30T16:00:00"/>
    <d v="1899-12-30T17:00:00"/>
    <d v="1899-12-30T12:25:00"/>
    <d v="1899-12-30T12:30:00"/>
    <d v="1899-12-30T00:00:00"/>
    <d v="1899-12-30T19:00:00"/>
    <d v="1899-12-30T20:30:00"/>
    <d v="1899-12-31T04:30:00"/>
    <d v="1899-12-30T01:00:00"/>
    <d v="1899-12-30T19:25:00"/>
    <d v="1899-12-31T04:30:00"/>
    <m/>
    <m/>
    <m/>
    <n v="0.04"/>
    <n v="0"/>
    <n v="0.03"/>
    <n v="0"/>
    <x v="1"/>
    <s v="SDS"/>
    <n v="7"/>
    <n v="0"/>
    <n v="0"/>
    <n v="0"/>
    <n v="10"/>
    <n v="0"/>
    <n v="0"/>
    <n v="0"/>
    <n v="0"/>
    <n v="17"/>
    <n v="663"/>
    <n v="2681"/>
    <n v="2170"/>
    <n v="0"/>
    <n v="0"/>
    <n v="0"/>
    <n v="0"/>
    <s v="Superficial"/>
    <n v="0"/>
    <n v="0"/>
    <n v="30"/>
    <n v="14"/>
    <n v="0"/>
    <n v="0"/>
    <n v="44"/>
    <n v="180.62"/>
    <n v="4.5"/>
    <s v="Minimo"/>
    <s v="Pino"/>
    <s v="Chichinautzin"/>
  </r>
  <r>
    <n v="41"/>
    <s v="Febrero"/>
    <n v="1"/>
    <n v="1"/>
    <d v="2015-02-26T00:00:00"/>
    <d v="2015-02-26T00:00:00"/>
    <s v="Morelos"/>
    <s v="Huitzilac"/>
    <s v="Huitzilac"/>
    <s v="Joyas del diablo"/>
    <m/>
    <n v="190502.39999999999"/>
    <n v="991458.4"/>
    <n v="2606"/>
    <s v="Movil"/>
    <s v="Conafor"/>
    <s v="Actividades Agropecuarias"/>
    <s v="Pastoreo"/>
    <s v="Comunal"/>
    <d v="1899-12-30T15:25:00"/>
    <d v="1899-12-30T15:28:00"/>
    <d v="1899-12-30T15:30:00"/>
    <d v="1899-12-30T15:35:00"/>
    <d v="1899-12-30T16:30:00"/>
    <d v="1899-12-30T20:00:00"/>
    <d v="1899-12-30T21:00:00"/>
    <d v="1899-12-30T05:35:00"/>
    <d v="1899-12-30T00:03:00"/>
    <d v="1899-12-30T00:02:00"/>
    <d v="1899-12-30T05:35:00"/>
    <m/>
    <m/>
    <m/>
    <n v="0.06"/>
    <n v="0"/>
    <n v="0.05"/>
    <n v="0"/>
    <x v="6"/>
    <s v="SDS"/>
    <n v="9"/>
    <n v="0"/>
    <n v="0"/>
    <n v="0"/>
    <n v="10"/>
    <n v="0"/>
    <n v="0"/>
    <n v="0"/>
    <n v="0"/>
    <n v="19"/>
    <n v="682"/>
    <n v="3447"/>
    <n v="2170"/>
    <n v="0"/>
    <n v="0"/>
    <n v="0"/>
    <n v="0"/>
    <s v="Superficial"/>
    <n v="0"/>
    <n v="0"/>
    <n v="4.5"/>
    <n v="0"/>
    <n v="0"/>
    <n v="0"/>
    <n v="4.5"/>
    <n v="185.12"/>
    <n v="4.5"/>
    <s v="Minimo"/>
    <s v="Pino, Encino"/>
    <s v="Chichinautzin"/>
  </r>
  <r>
    <n v="42"/>
    <s v="Febrero"/>
    <n v="1"/>
    <n v="1"/>
    <d v="2015-02-26T00:00:00"/>
    <d v="2015-02-26T00:00:00"/>
    <s v="Morelos"/>
    <s v="Tepoztlan"/>
    <s v="Amatlan"/>
    <s v="Encinal, guayabito"/>
    <m/>
    <n v="185736.4"/>
    <n v="990312.3"/>
    <n v="1551"/>
    <s v="Torre de deteccion"/>
    <s v="La Herradura"/>
    <s v="Actividades Agropecuarias"/>
    <s v="Pastoreo"/>
    <s v="Comunal"/>
    <d v="1899-12-30T15:00:00"/>
    <d v="1899-12-30T15:03:00"/>
    <d v="1899-12-30T16:15:00"/>
    <d v="1899-12-30T16:20:00"/>
    <d v="1899-12-30T00:00:00"/>
    <d v="1899-12-30T21:00:00"/>
    <d v="1899-12-30T22:00:00"/>
    <d v="1899-12-30T07:00:00"/>
    <d v="1899-12-30T00:03:00"/>
    <d v="1899-12-30T01:12:00"/>
    <d v="1899-12-30T07:00:00"/>
    <m/>
    <m/>
    <m/>
    <n v="0.1"/>
    <n v="0"/>
    <n v="0.05"/>
    <n v="0"/>
    <x v="1"/>
    <s v="Varios"/>
    <n v="10"/>
    <n v="0"/>
    <n v="0"/>
    <n v="0"/>
    <n v="0"/>
    <n v="4"/>
    <n v="0"/>
    <n v="12"/>
    <n v="0"/>
    <n v="26"/>
    <n v="708"/>
    <n v="3830"/>
    <n v="3472"/>
    <n v="0"/>
    <n v="0"/>
    <n v="0"/>
    <n v="0"/>
    <s v="Superficial"/>
    <n v="6"/>
    <n v="0"/>
    <n v="4"/>
    <n v="0"/>
    <n v="0"/>
    <n v="0"/>
    <n v="10"/>
    <n v="195.12"/>
    <n v="4.5999999999999996"/>
    <s v="Minimo"/>
    <s v="Selva baja"/>
    <s v="Tepozteco"/>
  </r>
  <r>
    <n v="43"/>
    <s v="Febrero"/>
    <n v="1"/>
    <n v="1"/>
    <d v="2015-02-27T00:00:00"/>
    <d v="2015-02-27T00:00:00"/>
    <s v="Morelos"/>
    <s v="Huitzilac"/>
    <s v="Huitzilac"/>
    <s v="La gunita"/>
    <m/>
    <n v="190427"/>
    <n v="991403"/>
    <n v="2901"/>
    <s v="Movil"/>
    <s v="Conafor"/>
    <s v="Actividades Agropecuarias"/>
    <s v="Pastoreo"/>
    <s v="Comunal"/>
    <d v="1899-12-30T18:00:00"/>
    <d v="1899-12-30T18:05:00"/>
    <d v="1899-12-30T18:10:00"/>
    <d v="1899-12-30T18:15:00"/>
    <d v="1899-12-30T00:00:00"/>
    <d v="1899-12-30T19:00:00"/>
    <d v="1899-12-30T20:15:00"/>
    <d v="1899-12-30T02:15:00"/>
    <d v="1899-12-30T00:05:00"/>
    <d v="1899-12-30T00:05:00"/>
    <d v="1899-12-30T02:15:00"/>
    <m/>
    <m/>
    <m/>
    <n v="0.01"/>
    <n v="0"/>
    <n v="0"/>
    <n v="0.01"/>
    <x v="6"/>
    <s v="Capufe"/>
    <n v="9"/>
    <n v="0"/>
    <n v="0"/>
    <n v="0"/>
    <n v="0"/>
    <n v="0"/>
    <n v="0"/>
    <n v="0"/>
    <n v="6"/>
    <n v="15"/>
    <n v="723"/>
    <n v="3447"/>
    <n v="1302"/>
    <n v="0"/>
    <n v="0"/>
    <n v="0"/>
    <n v="0"/>
    <s v="Superficial"/>
    <n v="0"/>
    <n v="0"/>
    <n v="0.1"/>
    <n v="0"/>
    <n v="0"/>
    <n v="0"/>
    <n v="0.1"/>
    <n v="195.22"/>
    <n v="4.5"/>
    <s v="Minimo"/>
    <s v="Pino"/>
    <s v="Chichinautzin"/>
  </r>
  <r>
    <n v="44"/>
    <s v="Febrero"/>
    <n v="1"/>
    <n v="1"/>
    <d v="2015-02-27T00:00:00"/>
    <d v="2015-02-27T00:00:00"/>
    <s v="Morelos"/>
    <s v="Xochitepec"/>
    <s v="Atlacholoaya"/>
    <s v="Mecholchi"/>
    <m/>
    <n v="184325.4"/>
    <n v="991316.3"/>
    <n v="1220"/>
    <s v="Movil"/>
    <s v="Brigada estatal"/>
    <s v="Actividades Agropecuarias"/>
    <s v="Siembra"/>
    <s v="Comunal"/>
    <d v="1899-12-30T13:25:00"/>
    <d v="1899-12-30T13:30:00"/>
    <d v="1899-12-30T14:40:00"/>
    <d v="1899-12-30T14:50:00"/>
    <d v="1899-12-30T00:00:00"/>
    <d v="1899-12-30T18:05:00"/>
    <d v="1899-12-30T18:15:00"/>
    <d v="1899-12-30T04:50:00"/>
    <d v="1899-12-30T05:00:00"/>
    <d v="1899-12-30T01:10:00"/>
    <d v="1899-12-30T04:50:00"/>
    <m/>
    <m/>
    <m/>
    <n v="0.04"/>
    <n v="0"/>
    <n v="0.01"/>
    <n v="0"/>
    <x v="2"/>
    <s v="Varios"/>
    <n v="9"/>
    <n v="0"/>
    <n v="0"/>
    <n v="0"/>
    <n v="18"/>
    <n v="10"/>
    <n v="0"/>
    <n v="0"/>
    <n v="0"/>
    <n v="37"/>
    <n v="760"/>
    <n v="3447"/>
    <n v="6076"/>
    <n v="0"/>
    <n v="0"/>
    <n v="0"/>
    <n v="0"/>
    <s v="Superficial"/>
    <n v="0"/>
    <n v="0"/>
    <n v="1.5"/>
    <n v="1"/>
    <n v="0"/>
    <n v="0"/>
    <n v="2.5"/>
    <n v="197.72"/>
    <n v="4.4000000000000004"/>
    <s v="Minimo"/>
    <s v="Selva baja"/>
    <s v="Tepozteco"/>
  </r>
  <r>
    <n v="45"/>
    <s v="Febrero"/>
    <n v="1"/>
    <n v="1"/>
    <d v="2015-02-28T00:00:00"/>
    <d v="2015-02-28T00:00:00"/>
    <s v="Morelos"/>
    <s v="Tepoztlan"/>
    <s v="Sta. Catarina"/>
    <s v="Milpillas"/>
    <s v="Sur Oriente"/>
    <n v="185653.4"/>
    <n v="991027.1"/>
    <n v="1512"/>
    <s v="Torre de deteccion"/>
    <s v="La Herradura"/>
    <s v="Intencional"/>
    <s v="Cambio uso de suelo"/>
    <s v="Comunal"/>
    <d v="1899-12-30T11:10:00"/>
    <d v="1899-12-30T11:15:00"/>
    <d v="1899-12-30T12:05:00"/>
    <d v="1899-12-30T12:08:00"/>
    <d v="1899-12-30T00:00:00"/>
    <d v="1899-12-30T13:20:00"/>
    <d v="1899-12-30T14:05:00"/>
    <d v="1899-12-30T14:05:00"/>
    <d v="1899-12-30T02:55:00"/>
    <d v="1899-12-30T00:05:00"/>
    <d v="1899-12-30T00:50:00"/>
    <m/>
    <m/>
    <m/>
    <n v="2.5000000000000001E-2"/>
    <n v="0"/>
    <n v="0.02"/>
    <n v="0"/>
    <x v="4"/>
    <n v="0"/>
    <n v="9"/>
    <n v="0"/>
    <n v="0"/>
    <n v="0"/>
    <n v="0"/>
    <n v="0"/>
    <n v="0"/>
    <n v="0"/>
    <n v="0"/>
    <n v="9"/>
    <n v="769"/>
    <n v="3447"/>
    <n v="0"/>
    <n v="0"/>
    <n v="0"/>
    <n v="0"/>
    <n v="0"/>
    <s v="Superficial"/>
    <n v="0.2"/>
    <n v="0"/>
    <n v="1"/>
    <n v="0.3"/>
    <n v="0"/>
    <n v="0"/>
    <n v="1.5"/>
    <n v="199.22"/>
    <n v="4.4000000000000004"/>
    <s v="Minimo"/>
    <s v="Selva baja"/>
    <s v="Tepozteco"/>
  </r>
  <r>
    <n v="46"/>
    <s v="Febrero"/>
    <n v="1"/>
    <n v="1"/>
    <d v="2015-02-28T00:00:00"/>
    <d v="2015-02-28T00:00:00"/>
    <s v="Morelos"/>
    <s v="Tepoztlan"/>
    <s v="Sta. Catarina"/>
    <s v="La cañada"/>
    <m/>
    <n v="185743.8"/>
    <n v="991033.2"/>
    <n v="1639"/>
    <s v="Torre de deteccion"/>
    <s v="La Herradura"/>
    <s v="Intencional"/>
    <s v="Vandalismo"/>
    <s v="Comunal"/>
    <d v="1899-12-30T13:08:00"/>
    <d v="1899-12-30T13:12:00"/>
    <d v="1899-12-30T14:05:00"/>
    <d v="1899-12-30T14:10:00"/>
    <d v="1899-12-30T00:00:00"/>
    <d v="1899-12-30T18:00:00"/>
    <d v="1899-12-30T18:55:00"/>
    <d v="1899-12-30T05:47:00"/>
    <d v="1899-12-30T00:05:00"/>
    <d v="1899-12-30T00:53:00"/>
    <d v="1899-12-30T05:47:00"/>
    <m/>
    <m/>
    <m/>
    <n v="0.03"/>
    <n v="0"/>
    <n v="0.02"/>
    <n v="0"/>
    <x v="1"/>
    <n v="0"/>
    <n v="10"/>
    <n v="0"/>
    <n v="0"/>
    <n v="0"/>
    <n v="0"/>
    <n v="0"/>
    <n v="0"/>
    <n v="0"/>
    <n v="0"/>
    <n v="10"/>
    <n v="779"/>
    <n v="3830"/>
    <n v="0"/>
    <n v="0"/>
    <n v="0"/>
    <n v="0"/>
    <n v="0"/>
    <s v="Superficial"/>
    <n v="8"/>
    <n v="0"/>
    <n v="0"/>
    <n v="5.8"/>
    <n v="0"/>
    <n v="0"/>
    <n v="13.8"/>
    <n v="213.02"/>
    <n v="4.5999999999999996"/>
    <s v="Minimo"/>
    <s v="Selva baja"/>
    <s v="Tepozteco"/>
  </r>
  <r>
    <n v="47"/>
    <s v="Febrero"/>
    <n v="1"/>
    <n v="1"/>
    <d v="2015-02-28T00:00:00"/>
    <d v="2015-02-28T00:00:00"/>
    <s v="Morelos"/>
    <s v="Yautepec"/>
    <s v="Yautepec"/>
    <s v="Cerro de la iguana"/>
    <m/>
    <n v="185149.9"/>
    <n v="990733.7"/>
    <n v="1332"/>
    <s v="Movil"/>
    <s v="Brigada estatal"/>
    <s v="Fogata"/>
    <m/>
    <s v="Comunal"/>
    <d v="1899-12-30T15:45:00"/>
    <d v="1899-12-30T15:50:00"/>
    <d v="1899-12-30T16:30:00"/>
    <d v="1899-12-30T16:40:00"/>
    <d v="1899-12-30T17:30:00"/>
    <d v="1899-12-30T22:00:00"/>
    <d v="1899-12-30T22:10:00"/>
    <d v="1899-12-30T06:25:00"/>
    <d v="1899-12-30T00:05:00"/>
    <d v="1899-12-30T00:40:00"/>
    <d v="1899-12-30T06:25:00"/>
    <m/>
    <m/>
    <m/>
    <n v="0.06"/>
    <n v="0"/>
    <n v="0.02"/>
    <n v="0"/>
    <x v="2"/>
    <n v="0"/>
    <n v="19"/>
    <n v="0"/>
    <n v="0"/>
    <n v="0"/>
    <n v="0"/>
    <n v="0"/>
    <n v="0"/>
    <n v="0"/>
    <n v="0"/>
    <n v="19"/>
    <n v="198"/>
    <n v="7277"/>
    <n v="0"/>
    <n v="0"/>
    <n v="0"/>
    <n v="0"/>
    <n v="0"/>
    <s v="Superficial"/>
    <n v="0"/>
    <n v="0"/>
    <n v="0"/>
    <n v="8"/>
    <n v="0"/>
    <n v="0"/>
    <n v="8"/>
    <n v="221.02"/>
    <n v="4.7"/>
    <s v="Minimo"/>
    <s v="Selva baja"/>
    <s v="NP"/>
  </r>
  <r>
    <n v="48"/>
    <s v="Marzo"/>
    <n v="1"/>
    <n v="1"/>
    <d v="2015-03-01T00:00:00"/>
    <d v="2015-03-01T00:00:00"/>
    <s v="Morelos"/>
    <s v="Tepoztlan"/>
    <s v="Sta. Catarina"/>
    <s v="Loa Guayabos"/>
    <m/>
    <n v="185802.3"/>
    <n v="991029.1"/>
    <n v="1676"/>
    <s v="Torre de deteccion"/>
    <s v="La Herradura"/>
    <s v="Intencional"/>
    <s v="Cambio uso de suelo"/>
    <s v="Comunal"/>
    <d v="1899-12-30T14:40:00"/>
    <d v="1899-12-30T14:45:00"/>
    <d v="1899-12-30T15:30:00"/>
    <d v="1899-12-30T15:35:00"/>
    <d v="1899-12-30T00:00:00"/>
    <d v="1899-12-30T18:20:00"/>
    <d v="1899-12-30T19:00:00"/>
    <d v="1899-12-30T04:20:00"/>
    <d v="1899-12-30T00:05:00"/>
    <d v="1899-12-30T00:45:00"/>
    <d v="1899-12-30T04:20:00"/>
    <m/>
    <m/>
    <m/>
    <n v="0.08"/>
    <n v="0"/>
    <n v="7.0000000000000007E-2"/>
    <n v="0"/>
    <x v="1"/>
    <n v="0"/>
    <n v="10"/>
    <n v="0"/>
    <n v="0"/>
    <n v="0"/>
    <n v="0"/>
    <n v="0"/>
    <n v="0"/>
    <n v="0"/>
    <n v="0"/>
    <n v="10"/>
    <n v="808"/>
    <n v="3830"/>
    <n v="0"/>
    <n v="0"/>
    <n v="0"/>
    <n v="0"/>
    <n v="0"/>
    <s v="Superficial"/>
    <n v="7"/>
    <n v="0"/>
    <n v="0"/>
    <n v="6.2"/>
    <n v="0"/>
    <n v="0"/>
    <n v="13.2"/>
    <n v="234.22"/>
    <n v="4.8"/>
    <s v="Minimo"/>
    <s v="Selva baja"/>
    <s v="Tepozteco"/>
  </r>
  <r>
    <n v="49"/>
    <s v="Marzo"/>
    <n v="1"/>
    <n v="1"/>
    <d v="2015-03-01T00:00:00"/>
    <d v="2015-03-01T00:00:00"/>
    <s v="Morelos"/>
    <s v="Huitzilac"/>
    <s v="Huitzilac"/>
    <s v="Potreritos"/>
    <s v="Sur"/>
    <n v="190617.2"/>
    <n v="991719.6"/>
    <n v="3152"/>
    <s v="Torre de deteccion"/>
    <s v="La Cima"/>
    <s v="Actividades Agropecuarias"/>
    <s v="Pastoreo"/>
    <s v="Comunal"/>
    <d v="1899-12-30T15:25:00"/>
    <d v="1899-12-30T15:35:00"/>
    <d v="1899-12-30T16:45:00"/>
    <d v="1899-12-30T16:55:00"/>
    <d v="1899-12-30T00:00:00"/>
    <d v="1899-12-30T20:55:00"/>
    <d v="1899-12-30T21:05:00"/>
    <d v="1899-12-30T05:40:00"/>
    <d v="1899-12-30T00:10:00"/>
    <d v="1899-12-30T01:10:00"/>
    <d v="1899-12-30T05:40:00"/>
    <m/>
    <m/>
    <m/>
    <n v="0.03"/>
    <n v="0"/>
    <n v="0.02"/>
    <n v="0"/>
    <x v="2"/>
    <n v="0"/>
    <n v="10"/>
    <n v="0"/>
    <n v="0"/>
    <n v="0"/>
    <n v="0"/>
    <n v="0"/>
    <n v="0"/>
    <n v="0"/>
    <n v="0"/>
    <n v="10"/>
    <n v="818"/>
    <n v="3830"/>
    <n v="0"/>
    <n v="0"/>
    <n v="0"/>
    <n v="0"/>
    <n v="0"/>
    <s v="Superficial"/>
    <n v="0"/>
    <n v="0"/>
    <n v="2"/>
    <n v="1.8"/>
    <n v="0"/>
    <n v="0"/>
    <n v="3.8"/>
    <n v="238.02"/>
    <n v="4.8"/>
    <s v="Minimo"/>
    <s v="Pino"/>
    <s v="Chichinautzin"/>
  </r>
  <r>
    <n v="50"/>
    <s v="Marzo"/>
    <n v="1"/>
    <n v="1"/>
    <d v="2015-03-01T00:00:00"/>
    <d v="2015-03-01T00:00:00"/>
    <s v="Morelos"/>
    <s v="Huitzilac"/>
    <s v="Huitzilac"/>
    <s v="potreros"/>
    <m/>
    <n v="190704.1"/>
    <n v="991757.7"/>
    <n v="3010"/>
    <s v="Torre de deteccion"/>
    <s v="Paredones"/>
    <s v="Actividades Agropecuarias"/>
    <s v="Pastoreo"/>
    <s v="Comunal"/>
    <d v="1899-12-30T14:00:00"/>
    <d v="1899-12-30T14:05:00"/>
    <d v="1899-12-30T15:30:00"/>
    <d v="1899-12-30T15:35:00"/>
    <d v="1899-12-30T00:00:00"/>
    <d v="1899-12-30T18:00:00"/>
    <d v="1899-12-30T19:00:00"/>
    <d v="1899-12-30T05:00:00"/>
    <d v="1899-12-30T00:05:00"/>
    <d v="1899-12-30T01:25:00"/>
    <d v="1899-12-30T05:00:00"/>
    <m/>
    <m/>
    <m/>
    <n v="0.1"/>
    <n v="0"/>
    <n v="0.06"/>
    <n v="0"/>
    <x v="4"/>
    <n v="0"/>
    <n v="9"/>
    <n v="0"/>
    <n v="0"/>
    <n v="0"/>
    <n v="0"/>
    <n v="0"/>
    <n v="0"/>
    <n v="0"/>
    <n v="0"/>
    <n v="9"/>
    <n v="827"/>
    <n v="3447"/>
    <n v="0"/>
    <n v="0"/>
    <n v="0"/>
    <n v="0"/>
    <n v="0"/>
    <s v="Superficial"/>
    <n v="0"/>
    <n v="0"/>
    <n v="8"/>
    <n v="1.5"/>
    <n v="0"/>
    <n v="0"/>
    <n v="9.5"/>
    <n v="247.52"/>
    <n v="4.9000000000000004"/>
    <s v="Minimo"/>
    <s v="Pino"/>
    <s v="Chichinautzin"/>
  </r>
  <r>
    <n v="51"/>
    <s v="Marzo"/>
    <n v="1"/>
    <n v="1"/>
    <d v="2015-03-01T00:00:00"/>
    <d v="2015-03-01T00:00:00"/>
    <s v="Morelos"/>
    <s v="Huitzilac"/>
    <s v="Huitzilac"/>
    <s v="Cañada del Cazador"/>
    <m/>
    <n v="190543.1"/>
    <n v="991727.8"/>
    <n v="3066"/>
    <s v="Torre de deteccion"/>
    <s v="Paredones"/>
    <s v="cazadores"/>
    <s v="No aplica"/>
    <s v="Comunal"/>
    <d v="1899-12-30T18:30:00"/>
    <d v="1899-12-30T18:35:00"/>
    <d v="1899-12-30T19:05:00"/>
    <d v="1899-12-30T19:15:00"/>
    <d v="1899-12-30T00:00:00"/>
    <d v="1899-12-30T20:20:00"/>
    <d v="1899-12-30T21:10:00"/>
    <d v="1899-12-30T02:40:00"/>
    <d v="1899-12-30T00:05:00"/>
    <d v="1899-12-30T00:30:00"/>
    <d v="1899-12-30T02:40:00"/>
    <m/>
    <m/>
    <m/>
    <n v="0.06"/>
    <n v="0"/>
    <n v="0.02"/>
    <n v="0"/>
    <x v="4"/>
    <n v="0"/>
    <n v="9"/>
    <n v="0"/>
    <n v="0"/>
    <n v="0"/>
    <n v="0"/>
    <n v="0"/>
    <n v="0"/>
    <n v="0"/>
    <n v="0"/>
    <n v="9"/>
    <n v="836"/>
    <n v="3447"/>
    <n v="0"/>
    <n v="0"/>
    <n v="0"/>
    <n v="0"/>
    <n v="0"/>
    <s v="Superficial"/>
    <n v="0"/>
    <n v="0"/>
    <n v="2"/>
    <n v="0.1"/>
    <n v="0"/>
    <n v="0"/>
    <n v="2.1"/>
    <n v="249.62"/>
    <n v="4.8"/>
    <s v="Minimo"/>
    <s v="Pino"/>
    <s v="Zempoala"/>
  </r>
  <r>
    <n v="52"/>
    <s v="Marzo"/>
    <n v="1"/>
    <n v="1"/>
    <d v="2015-03-02T00:00:00"/>
    <d v="2015-03-02T00:00:00"/>
    <s v="Morelos"/>
    <s v="Puente de ixtla"/>
    <s v="Puente de ixtla"/>
    <s v="Cerro del venado"/>
    <m/>
    <n v="183829"/>
    <n v="991348.4"/>
    <n v="1010"/>
    <s v="Torre de deteccion"/>
    <s v="La Herradura"/>
    <s v="Intencional"/>
    <s v="Cambio uso de suelo"/>
    <s v="Comunal"/>
    <d v="1899-12-30T13:45:00"/>
    <d v="1899-12-30T13:50:00"/>
    <d v="1899-12-30T14:40:00"/>
    <d v="1899-12-30T14:45:00"/>
    <d v="1899-12-30T00:00:00"/>
    <d v="1899-12-30T19:00:00"/>
    <d v="1899-12-30T19:30:00"/>
    <d v="1899-12-30T05:45:00"/>
    <d v="1899-12-30T00:05:00"/>
    <d v="1899-12-30T00:50:00"/>
    <d v="1899-12-30T05:45:00"/>
    <m/>
    <m/>
    <m/>
    <n v="0"/>
    <n v="0"/>
    <n v="0"/>
    <n v="0"/>
    <x v="9"/>
    <s v="SDS"/>
    <n v="0"/>
    <n v="0"/>
    <n v="0"/>
    <n v="0"/>
    <n v="10"/>
    <n v="0"/>
    <n v="0"/>
    <n v="0"/>
    <n v="0"/>
    <n v="10"/>
    <n v="846"/>
    <n v="0"/>
    <n v="2170"/>
    <n v="0"/>
    <n v="0"/>
    <n v="0"/>
    <n v="0"/>
    <s v="Superficial"/>
    <n v="0"/>
    <n v="0"/>
    <n v="12.4"/>
    <n v="0"/>
    <n v="0"/>
    <n v="0"/>
    <n v="12.4"/>
    <n v="262.02"/>
    <n v="5"/>
    <s v="Minimo"/>
    <s v="Selva baja"/>
    <s v="NP"/>
  </r>
  <r>
    <n v="53"/>
    <s v="Marzo"/>
    <n v="1"/>
    <n v="1"/>
    <d v="2015-02-26T00:00:00"/>
    <d v="2015-02-26T00:00:00"/>
    <s v="Morelos"/>
    <s v="Xochitepec"/>
    <s v="Atlacholoaya"/>
    <s v="Suntate"/>
    <m/>
    <n v="184312.6"/>
    <n v="991440.9"/>
    <n v="1039"/>
    <s v="Torre de deteccion"/>
    <s v="Brigada estatal"/>
    <s v="Intencional"/>
    <s v="Cambio uso de suelo"/>
    <s v="Comunal"/>
    <d v="1899-12-30T16:25:00"/>
    <d v="1899-12-30T16:30:00"/>
    <d v="1899-12-30T17:20:00"/>
    <d v="1899-12-30T17:25:00"/>
    <d v="1899-12-30T00:00:00"/>
    <d v="1899-12-30T20:00:00"/>
    <d v="1899-12-30T20:30:00"/>
    <d v="1899-12-30T04:05:00"/>
    <d v="1899-12-30T00:05:00"/>
    <d v="1899-12-30T00:50:00"/>
    <d v="1899-12-30T04:05:00"/>
    <m/>
    <m/>
    <m/>
    <n v="0"/>
    <n v="0"/>
    <n v="0"/>
    <n v="0"/>
    <x v="9"/>
    <s v="SDS"/>
    <n v="0"/>
    <n v="0"/>
    <n v="0"/>
    <n v="0"/>
    <n v="10"/>
    <n v="0"/>
    <n v="0"/>
    <n v="0"/>
    <n v="0"/>
    <n v="10"/>
    <n v="856"/>
    <n v="0"/>
    <n v="2170"/>
    <n v="0"/>
    <n v="0"/>
    <n v="0"/>
    <n v="0"/>
    <s v="Superficial"/>
    <n v="0"/>
    <n v="0"/>
    <n v="10.1"/>
    <n v="0"/>
    <n v="0"/>
    <n v="0"/>
    <n v="10.1"/>
    <n v="272.12"/>
    <n v="5.0999999999999996"/>
    <s v="Minimo"/>
    <s v="Selva baja"/>
    <s v="NP"/>
  </r>
  <r>
    <n v="54"/>
    <s v="Marzo"/>
    <n v="1"/>
    <n v="1"/>
    <d v="2015-03-02T00:00:00"/>
    <d v="2015-03-03T00:00:00"/>
    <s v="Morelos"/>
    <s v="Tepoztlan"/>
    <s v="San juan Tlacotenco"/>
    <s v="Palo hueco"/>
    <m/>
    <n v="194509"/>
    <n v="990456.3"/>
    <n v="3009"/>
    <s v="Torre de deteccion"/>
    <s v="La Herradura"/>
    <s v="Actividades Agropecuarias"/>
    <s v="Pastoreo"/>
    <s v="Comunal"/>
    <d v="1899-12-30T12:00:00"/>
    <d v="1899-12-30T12:05:00"/>
    <d v="1899-12-30T11:30:00"/>
    <d v="1899-12-30T11:35:00"/>
    <d v="1899-12-30T00:00:00"/>
    <d v="1899-12-30T17:00:00"/>
    <d v="1899-12-30T19:00:00"/>
    <d v="1899-12-31T07:00:00"/>
    <d v="1899-12-30T00:05:00"/>
    <d v="1899-12-30T23:25:00"/>
    <d v="1899-12-31T07:00:00"/>
    <m/>
    <m/>
    <m/>
    <n v="0.25"/>
    <n v="0"/>
    <n v="0.1"/>
    <n v="0"/>
    <x v="4"/>
    <s v="Varios"/>
    <n v="9"/>
    <n v="0"/>
    <n v="0"/>
    <n v="0"/>
    <n v="10"/>
    <n v="10"/>
    <n v="0"/>
    <n v="0"/>
    <n v="0"/>
    <n v="29"/>
    <n v="885"/>
    <n v="3447"/>
    <n v="4340"/>
    <n v="0"/>
    <n v="0"/>
    <n v="0"/>
    <n v="0"/>
    <s v="Superficial"/>
    <n v="1.1000000000000001"/>
    <n v="0"/>
    <n v="22"/>
    <n v="2"/>
    <n v="0"/>
    <n v="0"/>
    <n v="25.1"/>
    <n v="297.22000000000003"/>
    <n v="5.0999999999999996"/>
    <s v="Minimo"/>
    <s v="Pino"/>
    <s v="Tepozteco"/>
  </r>
  <r>
    <n v="55"/>
    <s v="Marzo"/>
    <n v="1"/>
    <n v="1"/>
    <d v="2015-03-04T00:00:00"/>
    <d v="2015-03-04T00:00:00"/>
    <s v="Morelos"/>
    <s v="Huitzilac"/>
    <s v="Huitzilac"/>
    <s v="Pantasma"/>
    <m/>
    <n v="190501.5"/>
    <n v="991621.7"/>
    <n v="3003"/>
    <s v="Movil"/>
    <s v="Conafor"/>
    <s v="Actividades Agropecuarias"/>
    <s v="Pastoreo"/>
    <s v="Comunal"/>
    <d v="1899-12-30T14:55:00"/>
    <d v="1899-12-30T15:01:00"/>
    <d v="1899-12-30T16:00:00"/>
    <d v="1899-12-30T16:05:00"/>
    <d v="1899-12-30T00:00:00"/>
    <d v="1899-12-30T17:30:00"/>
    <d v="1899-12-30T18:15:00"/>
    <d v="1899-12-30T03:20:00"/>
    <d v="1899-12-30T00:06:00"/>
    <d v="1899-12-30T00:59:00"/>
    <d v="1899-12-30T03:20:00"/>
    <m/>
    <m/>
    <m/>
    <n v="1.4999999999999999E-2"/>
    <n v="0.01"/>
    <n v="0"/>
    <n v="0"/>
    <x v="4"/>
    <n v="0"/>
    <n v="10"/>
    <n v="0"/>
    <n v="0"/>
    <n v="0"/>
    <n v="0"/>
    <n v="0"/>
    <n v="0"/>
    <n v="0"/>
    <n v="0"/>
    <n v="10"/>
    <n v="895"/>
    <n v="3830"/>
    <n v="0"/>
    <n v="0"/>
    <n v="0"/>
    <n v="0"/>
    <n v="0"/>
    <s v="Superficial"/>
    <n v="0"/>
    <n v="0"/>
    <n v="0.8"/>
    <n v="0.1"/>
    <n v="0"/>
    <n v="0"/>
    <n v="0.9"/>
    <n v="298.12"/>
    <n v="5.4"/>
    <s v="Minimo"/>
    <s v="Pino"/>
    <s v="Zempoala"/>
  </r>
  <r>
    <n v="56"/>
    <s v="Marzo"/>
    <n v="1"/>
    <n v="1"/>
    <d v="2015-03-05T00:00:00"/>
    <d v="2015-03-05T00:00:00"/>
    <s v="Morelos"/>
    <s v="Tepoztlan"/>
    <s v="Tepoztlan"/>
    <s v="km 16 autop. Cuatla"/>
    <m/>
    <n v="185708"/>
    <n v="990347.9"/>
    <n v="1638"/>
    <s v="Torre de deteccion"/>
    <s v="Paredones"/>
    <s v="Actividades Agropecuarias"/>
    <s v="Desmonte"/>
    <s v="Comunal"/>
    <d v="1899-12-30T11:20:00"/>
    <d v="1899-12-30T11:25:00"/>
    <d v="1899-12-30T12:00:00"/>
    <d v="1899-12-30T12:05:00"/>
    <d v="1899-12-30T00:00:00"/>
    <d v="1899-12-30T16:10:00"/>
    <d v="1899-12-30T17:00:00"/>
    <d v="1899-12-30T05:40:00"/>
    <d v="1899-12-30T00:05:00"/>
    <d v="1899-12-30T00:35:00"/>
    <d v="1899-12-30T05:40:00"/>
    <m/>
    <m/>
    <m/>
    <n v="0.02"/>
    <n v="0"/>
    <n v="1.9E-2"/>
    <n v="0"/>
    <x v="1"/>
    <n v="0"/>
    <n v="11"/>
    <n v="0"/>
    <n v="0"/>
    <n v="0"/>
    <n v="0"/>
    <n v="0"/>
    <n v="0"/>
    <n v="0"/>
    <n v="0"/>
    <n v="11"/>
    <n v="906"/>
    <n v="4123"/>
    <n v="0"/>
    <n v="0"/>
    <n v="0"/>
    <n v="0"/>
    <n v="0"/>
    <s v="Superficial"/>
    <n v="5"/>
    <n v="0"/>
    <n v="5.4"/>
    <n v="4"/>
    <n v="0"/>
    <n v="0"/>
    <n v="14.4"/>
    <n v="312.52"/>
    <n v="5.5"/>
    <s v="Minimo"/>
    <s v="Selva baja"/>
    <s v="Tepozteco"/>
  </r>
  <r>
    <n v="57"/>
    <s v="Marzo"/>
    <n v="1"/>
    <n v="1"/>
    <d v="2015-03-05T00:00:00"/>
    <d v="2015-03-05T00:00:00"/>
    <s v="Morelos"/>
    <s v="Tepoztlan"/>
    <s v="Sta. Catarina"/>
    <s v="Tecxilacate"/>
    <m/>
    <n v="185648.2"/>
    <n v="991021.1"/>
    <n v="1553"/>
    <s v="Torre de deteccion"/>
    <s v="La Herradura"/>
    <s v="Actividades Agropecuarias"/>
    <s v="Desmonte"/>
    <s v="Comunal"/>
    <d v="1899-12-30T14:20:00"/>
    <d v="1899-12-30T14:28:00"/>
    <d v="1899-12-30T14:30:00"/>
    <d v="1899-12-30T14:35:00"/>
    <d v="1899-12-30T00:00:00"/>
    <d v="1899-12-30T15:00:00"/>
    <d v="1899-12-30T16:00:00"/>
    <d v="1899-12-30T01:40:00"/>
    <d v="1899-12-30T00:08:00"/>
    <d v="1899-12-30T00:02:00"/>
    <d v="1899-12-30T01:40:00"/>
    <m/>
    <m/>
    <m/>
    <n v="0.04"/>
    <n v="0"/>
    <n v="0.02"/>
    <n v="0"/>
    <x v="6"/>
    <s v="SDS"/>
    <n v="8"/>
    <n v="0"/>
    <n v="0"/>
    <n v="0"/>
    <n v="10"/>
    <n v="0"/>
    <n v="0"/>
    <n v="0"/>
    <n v="0"/>
    <n v="18"/>
    <n v="924"/>
    <n v="3064"/>
    <n v="2170"/>
    <n v="0"/>
    <n v="0"/>
    <n v="0"/>
    <n v="0"/>
    <s v="Superficial"/>
    <n v="0.5"/>
    <n v="0"/>
    <n v="0.5"/>
    <n v="0"/>
    <n v="0"/>
    <n v="0"/>
    <n v="1"/>
    <n v="313.52"/>
    <n v="5.5"/>
    <s v="Minimo"/>
    <s v="Selva baja"/>
    <s v="Tepozteco"/>
  </r>
  <r>
    <n v="58"/>
    <s v="Marzo"/>
    <n v="1"/>
    <n v="1"/>
    <d v="2015-03-05T00:00:00"/>
    <d v="2015-03-05T00:00:00"/>
    <s v="Morelos"/>
    <s v="Tepoztlan"/>
    <s v="Sta. Catarina"/>
    <s v="Pie del Niño"/>
    <s v="Nor Oriente"/>
    <n v="185708.4"/>
    <n v="991026.1"/>
    <n v="1609"/>
    <s v="Movil"/>
    <s v="Conafor"/>
    <s v="Actividades Agropecuarias"/>
    <s v="Desmonte"/>
    <s v="Comunal"/>
    <d v="1899-12-30T16:06:00"/>
    <d v="1899-12-30T16:08:00"/>
    <d v="1899-12-30T16:10:00"/>
    <d v="1899-12-30T16:15:00"/>
    <d v="1899-12-30T00:00:00"/>
    <d v="1899-12-30T19:20:00"/>
    <d v="1899-12-30T20:00:00"/>
    <d v="1899-12-30T03:54:00"/>
    <d v="1899-12-30T00:02:00"/>
    <d v="1899-12-30T00:02:00"/>
    <d v="1899-12-30T03:54:00"/>
    <m/>
    <m/>
    <m/>
    <n v="0.03"/>
    <n v="0"/>
    <n v="0.02"/>
    <n v="0"/>
    <x v="6"/>
    <s v="SDS"/>
    <n v="8"/>
    <n v="0"/>
    <n v="0"/>
    <n v="0"/>
    <n v="10"/>
    <n v="0"/>
    <n v="0"/>
    <n v="0"/>
    <n v="0"/>
    <n v="18"/>
    <n v="942"/>
    <n v="3064"/>
    <n v="2170"/>
    <n v="0"/>
    <n v="0"/>
    <n v="0"/>
    <n v="0"/>
    <s v="Superficial"/>
    <n v="0.6"/>
    <n v="0"/>
    <n v="1"/>
    <n v="0"/>
    <n v="0"/>
    <n v="0"/>
    <n v="1.6"/>
    <n v="315.12"/>
    <n v="5.4"/>
    <s v="Minimo"/>
    <s v="Selva baja"/>
    <s v="Tepozteco"/>
  </r>
  <r>
    <n v="59"/>
    <s v="Marzo"/>
    <n v="1"/>
    <n v="1"/>
    <d v="2015-03-07T00:00:00"/>
    <d v="2015-03-07T00:00:00"/>
    <s v="Morelos"/>
    <s v="Tepoztlan"/>
    <s v="Sta. Catarina"/>
    <s v="Xchicala"/>
    <m/>
    <n v="185755.9"/>
    <n v="990930"/>
    <n v="1593"/>
    <s v="Torre de deteccion"/>
    <s v="La Herradura"/>
    <s v="Otras Actividades"/>
    <s v="Extracion Materiales"/>
    <s v="Comunal"/>
    <d v="1899-12-30T13:20:00"/>
    <d v="1899-12-30T13:30:00"/>
    <d v="1899-12-30T14:05:00"/>
    <d v="1899-12-30T14:15:00"/>
    <d v="1899-12-30T00:00:00"/>
    <d v="1899-12-30T17:55:00"/>
    <d v="1899-12-30T18:00:00"/>
    <d v="1899-12-30T04:40:00"/>
    <d v="1899-12-30T00:10:00"/>
    <d v="1899-12-30T00:35:00"/>
    <d v="1899-12-30T04:40:00"/>
    <m/>
    <m/>
    <m/>
    <n v="0.02"/>
    <n v="0"/>
    <n v="0.01"/>
    <n v="0"/>
    <x v="2"/>
    <s v="Municipios"/>
    <n v="10"/>
    <n v="0"/>
    <n v="0"/>
    <n v="0"/>
    <n v="0"/>
    <n v="11"/>
    <n v="0"/>
    <n v="0"/>
    <n v="0"/>
    <n v="21"/>
    <n v="963"/>
    <n v="3830"/>
    <n v="2387"/>
    <n v="0"/>
    <n v="0"/>
    <n v="0"/>
    <n v="0"/>
    <s v="Superficial"/>
    <n v="0"/>
    <n v="0"/>
    <n v="0.9"/>
    <n v="0"/>
    <n v="0"/>
    <n v="0"/>
    <n v="0.9"/>
    <n v="316.02"/>
    <n v="5.3"/>
    <s v="Minimo"/>
    <s v="Selva baja"/>
    <s v="Tepozteco"/>
  </r>
  <r>
    <n v="60"/>
    <s v="Marzo"/>
    <n v="1"/>
    <n v="1"/>
    <d v="2015-03-09T00:00:00"/>
    <d v="2015-03-09T00:00:00"/>
    <s v="Morelos"/>
    <s v="Huitzilac"/>
    <s v="Huitzilac"/>
    <s v="El Molcajete"/>
    <s v="Oriente"/>
    <n v="190615.5"/>
    <n v="991541.5"/>
    <n v="3021"/>
    <s v="Torre de deteccion"/>
    <s v="Paredones"/>
    <s v="Actividades Agropecuarias"/>
    <s v="Pastoreo"/>
    <s v="Comunal"/>
    <d v="1899-12-30T09:40:00"/>
    <d v="1899-12-30T09:43:00"/>
    <d v="1899-12-30T09:45:00"/>
    <d v="1899-12-30T09:47:00"/>
    <d v="1899-12-30T00:00:00"/>
    <d v="1899-12-30T10:20:00"/>
    <d v="1899-12-30T10:30:00"/>
    <d v="1899-12-30T00:50:00"/>
    <d v="1899-12-30T00:03:00"/>
    <d v="1899-12-30T00:02:00"/>
    <d v="1899-12-30T00:50:00"/>
    <m/>
    <m/>
    <m/>
    <n v="0"/>
    <n v="0"/>
    <n v="0"/>
    <n v="0"/>
    <x v="6"/>
    <n v="0"/>
    <n v="9"/>
    <n v="0"/>
    <n v="0"/>
    <n v="0"/>
    <n v="0"/>
    <n v="0"/>
    <n v="0"/>
    <n v="0"/>
    <n v="0"/>
    <n v="9"/>
    <n v="972"/>
    <n v="3447"/>
    <n v="0"/>
    <n v="0"/>
    <n v="0"/>
    <n v="0"/>
    <n v="0"/>
    <s v="Superficial"/>
    <n v="0"/>
    <n v="0"/>
    <n v="0.1"/>
    <n v="0"/>
    <n v="0"/>
    <n v="0"/>
    <n v="0.1"/>
    <n v="316.12"/>
    <n v="5.2"/>
    <s v="Minimo"/>
    <s v="Pino"/>
    <s v="Chichinautzin"/>
  </r>
  <r>
    <n v="61"/>
    <s v="Marzo"/>
    <n v="1"/>
    <n v="1"/>
    <d v="2015-03-09T00:00:00"/>
    <d v="2015-03-09T00:00:00"/>
    <s v="Morelos"/>
    <s v="Tepoztlan"/>
    <s v="Tepoztlan"/>
    <s v="Chisco"/>
    <m/>
    <n v="185727.1"/>
    <n v="990310"/>
    <n v="1606"/>
    <s v="Torre de deteccion"/>
    <s v="Paredones"/>
    <s v="Actividades Agropecuarias"/>
    <s v="Desmonte"/>
    <s v="Comunal"/>
    <d v="1899-12-30T15:20:00"/>
    <d v="1899-12-30T15:25:00"/>
    <s v="16+:00"/>
    <d v="1899-12-30T16:05:00"/>
    <d v="1899-12-30T00:00:00"/>
    <d v="1899-12-30T20:05:00"/>
    <d v="1899-12-30T20:15:00"/>
    <d v="1899-12-30T04:55:00"/>
    <d v="1899-12-30T00:05:00"/>
    <d v="1899-12-30T00:35:00"/>
    <d v="1899-12-30T04:55:00"/>
    <m/>
    <m/>
    <m/>
    <n v="0"/>
    <n v="0"/>
    <n v="0"/>
    <n v="0"/>
    <x v="2"/>
    <s v="Varios"/>
    <n v="10"/>
    <n v="0"/>
    <n v="0"/>
    <n v="0"/>
    <n v="20"/>
    <n v="5"/>
    <n v="0"/>
    <n v="0"/>
    <n v="0"/>
    <n v="35"/>
    <n v="1007"/>
    <n v="3447"/>
    <n v="5642"/>
    <n v="0"/>
    <n v="0"/>
    <n v="0"/>
    <n v="0"/>
    <s v="Superficial"/>
    <n v="0"/>
    <n v="0"/>
    <n v="0"/>
    <n v="2.9"/>
    <n v="0"/>
    <n v="0"/>
    <n v="2.9"/>
    <n v="319.02"/>
    <n v="5.2"/>
    <s v="Minimo"/>
    <s v="Selva baja"/>
    <s v="Tepozteco"/>
  </r>
  <r>
    <n v="62"/>
    <s v="Marzo"/>
    <n v="1"/>
    <n v="1"/>
    <d v="2015-03-19T00:00:00"/>
    <d v="2015-03-19T00:00:00"/>
    <s v="Morelos"/>
    <s v="Huitzilac"/>
    <s v="Coajomulco"/>
    <s v="El resumidero"/>
    <s v="Sur"/>
    <s v="19°03'37.2&quot;"/>
    <s v="99°11'45.3&quot;"/>
    <n v="2884"/>
    <s v="Torre de deteccion"/>
    <s v="Paredones"/>
    <s v="Actividades Agropecuarias"/>
    <s v="Pastoreo"/>
    <s v="Comunal"/>
    <d v="1899-12-30T15:50:00"/>
    <d v="1899-12-30T15:56:00"/>
    <d v="1899-12-30T16:45:00"/>
    <d v="1899-12-30T16:50:00"/>
    <d v="1899-12-30T00:00:00"/>
    <d v="1899-12-30T18:00:00"/>
    <d v="1899-12-30T18:40:00"/>
    <d v="1899-12-30T02:50:00"/>
    <d v="1899-12-30T00:06:00"/>
    <d v="1899-12-30T00:49:00"/>
    <d v="1899-12-30T02:50:00"/>
    <m/>
    <m/>
    <m/>
    <n v="0.06"/>
    <n v="0"/>
    <n v="0.09"/>
    <n v="0"/>
    <x v="1"/>
    <n v="0"/>
    <n v="10"/>
    <n v="0"/>
    <n v="0"/>
    <n v="0"/>
    <n v="0"/>
    <n v="0"/>
    <n v="0"/>
    <n v="0"/>
    <n v="0"/>
    <n v="10"/>
    <n v="1017"/>
    <n v="3830"/>
    <n v="0"/>
    <n v="0"/>
    <n v="0"/>
    <n v="0"/>
    <n v="0"/>
    <s v="Mixto"/>
    <n v="0"/>
    <n v="0"/>
    <n v="0.6"/>
    <n v="0"/>
    <n v="0"/>
    <n v="0"/>
    <n v="0.6"/>
    <n v="319.62"/>
    <n v="5.0999999999999996"/>
    <s v="Minimo"/>
    <s v="Pino"/>
    <s v="Chichinautzin"/>
  </r>
  <r>
    <n v="63"/>
    <s v="Marzo"/>
    <n v="1"/>
    <n v="1"/>
    <d v="2015-03-19T00:00:00"/>
    <d v="2015-03-19T00:00:00"/>
    <s v="Morelos"/>
    <s v="Tlaquiltenango"/>
    <s v="Lorenzo vasquez"/>
    <s v="Corral falso"/>
    <m/>
    <s v="18°33'41.9"/>
    <s v="99°03'15.5&quot;"/>
    <n v="1038"/>
    <s v="Otros"/>
    <s v="Poblacion civil"/>
    <s v="Actividades Agropecuarias"/>
    <s v="Siembra"/>
    <s v="Estatal"/>
    <d v="1899-12-30T15:50:00"/>
    <d v="1899-12-30T15:53:00"/>
    <d v="1899-12-30T17:11:00"/>
    <d v="1899-12-30T17:15:00"/>
    <d v="1899-12-30T00:00:00"/>
    <d v="1899-12-30T18:30:00"/>
    <d v="1899-12-30T19:00:00"/>
    <d v="1899-12-30T03:10:00"/>
    <d v="1899-12-30T00:03:00"/>
    <d v="1899-12-30T01:18:00"/>
    <d v="1899-12-30T03:10:00"/>
    <m/>
    <m/>
    <m/>
    <n v="0.09"/>
    <n v="0"/>
    <n v="0"/>
    <n v="0"/>
    <x v="9"/>
    <s v="SDS"/>
    <n v="0"/>
    <n v="0"/>
    <n v="0"/>
    <n v="0"/>
    <n v="9"/>
    <n v="0"/>
    <n v="0"/>
    <n v="3"/>
    <n v="0"/>
    <n v="12"/>
    <n v="1029"/>
    <n v="0"/>
    <n v="2604"/>
    <n v="30"/>
    <n v="6"/>
    <n v="32"/>
    <n v="0"/>
    <s v="Superficial"/>
    <n v="0.7"/>
    <n v="0"/>
    <n v="1"/>
    <n v="0"/>
    <n v="0"/>
    <n v="0"/>
    <n v="1.7"/>
    <n v="321.32"/>
    <n v="5.0999999999999996"/>
    <s v="Minimo"/>
    <s v="Selva baja"/>
    <s v="NP"/>
  </r>
  <r>
    <n v="64"/>
    <s v="Abril"/>
    <n v="1"/>
    <n v="1"/>
    <d v="2015-04-03T00:00:00"/>
    <d v="2015-04-03T00:00:00"/>
    <s v="Morelos"/>
    <s v="Mazatepec"/>
    <s v="Mazatepec"/>
    <s v="Los jaboneros"/>
    <m/>
    <s v="18°40'51.8&quot;"/>
    <s v="99°21´25.6&quot;"/>
    <n v="974"/>
    <s v="Torre de deteccion"/>
    <s v="SDS"/>
    <s v="Quema de basura"/>
    <m/>
    <s v="Ejidal"/>
    <d v="1899-12-30T17:00:00"/>
    <d v="1899-12-30T17:10:00"/>
    <d v="1899-12-30T17:58:00"/>
    <d v="1899-12-30T18:18:00"/>
    <d v="1899-12-30T00:00:00"/>
    <d v="1899-12-30T22:00:00"/>
    <d v="1899-12-30T23:00:00"/>
    <d v="1899-12-30T06:00:00"/>
    <d v="1899-12-30T00:10:00"/>
    <d v="1899-12-30T00:48:00"/>
    <d v="1899-12-30T06:00:00"/>
    <m/>
    <m/>
    <m/>
    <n v="0.02"/>
    <n v="0"/>
    <n v="0.04"/>
    <n v="0"/>
    <x v="6"/>
    <n v="0"/>
    <n v="9"/>
    <n v="0"/>
    <n v="0"/>
    <n v="0"/>
    <n v="0"/>
    <n v="0"/>
    <n v="0"/>
    <n v="0"/>
    <n v="0"/>
    <n v="9"/>
    <n v="1038"/>
    <n v="3447"/>
    <n v="0"/>
    <n v="33"/>
    <n v="35"/>
    <n v="25"/>
    <n v="0"/>
    <s v="Superficial"/>
    <n v="0"/>
    <n v="0"/>
    <n v="4.2"/>
    <n v="0"/>
    <n v="0"/>
    <n v="0"/>
    <n v="4.2"/>
    <n v="325.52"/>
    <n v="5"/>
    <s v="Minimo"/>
    <s v="Selva baja"/>
    <s v="NP"/>
  </r>
  <r>
    <n v="65"/>
    <s v="Abril"/>
    <n v="1"/>
    <n v="1"/>
    <d v="2015-04-04T00:00:00"/>
    <d v="2015-04-04T00:00:00"/>
    <s v="Morelos"/>
    <s v="Cuernavaca"/>
    <s v="Chamilpa"/>
    <s v="Alta tencion "/>
    <s v="Oriente"/>
    <s v="18°59´37.5&quot;"/>
    <s v="99°13´47.7&quot;"/>
    <n v="1986"/>
    <s v="Torre de deteccion"/>
    <s v="Paredones"/>
    <s v="Intencional"/>
    <s v="Vandalismo"/>
    <s v="Comunal"/>
    <d v="1899-12-30T07:50:00"/>
    <d v="1899-12-30T07:55:00"/>
    <d v="1899-12-30T08:20:00"/>
    <d v="1899-12-30T08:20:00"/>
    <d v="1899-12-30T00:00:00"/>
    <d v="1899-12-30T08:50:00"/>
    <d v="1899-12-30T09:15:00"/>
    <d v="1899-12-30T01:25:00"/>
    <d v="1899-12-30T00:05:00"/>
    <d v="1899-12-30T00:25:00"/>
    <d v="1899-12-30T01:25:00"/>
    <m/>
    <m/>
    <m/>
    <n v="1.4999999999999999E-2"/>
    <n v="0"/>
    <n v="0.01"/>
    <n v="0"/>
    <x v="10"/>
    <n v="0"/>
    <n v="15"/>
    <n v="0"/>
    <n v="0"/>
    <n v="0"/>
    <n v="0"/>
    <n v="0"/>
    <n v="0"/>
    <n v="0"/>
    <n v="0"/>
    <n v="15"/>
    <n v="1053"/>
    <n v="5745"/>
    <n v="0"/>
    <n v="0"/>
    <n v="0"/>
    <n v="0"/>
    <n v="0"/>
    <s v="Superficial"/>
    <n v="0.1"/>
    <n v="0"/>
    <n v="0"/>
    <n v="0.2"/>
    <n v="0"/>
    <n v="0"/>
    <n v="0.30000000000000004"/>
    <n v="325.82"/>
    <n v="5"/>
    <s v="Minimo"/>
    <s v="Pino"/>
    <s v="Chichinautzin"/>
  </r>
  <r>
    <n v="66"/>
    <s v="Abril"/>
    <n v="1"/>
    <n v="1"/>
    <d v="2015-04-04T00:00:00"/>
    <d v="2015-04-04T00:00:00"/>
    <s v="Morelos"/>
    <s v="Cuernavaca"/>
    <s v="Chamilpa"/>
    <s v="Alta tencion "/>
    <s v="Poniente "/>
    <s v="18°59´51.8&quot;"/>
    <s v="99°14´6.9&quot;"/>
    <n v="2160"/>
    <s v="Torre de deteccion"/>
    <s v="Paredones"/>
    <s v="Intencional"/>
    <s v="Vandalismo"/>
    <s v="Comunal"/>
    <d v="1899-12-30T08:10:00"/>
    <d v="1899-12-30T08:13:00"/>
    <d v="1899-12-30T09:20:00"/>
    <d v="1899-12-30T09:20:00"/>
    <d v="1899-12-30T00:00:00"/>
    <d v="1899-12-30T11:00:00"/>
    <d v="1899-12-30T12:05:00"/>
    <d v="1899-12-30T03:55:00"/>
    <d v="1899-12-30T00:03:00"/>
    <d v="1899-12-30T01:07:00"/>
    <d v="1899-12-30T03:55:00"/>
    <m/>
    <m/>
    <m/>
    <n v="1.5"/>
    <n v="0"/>
    <n v="0.06"/>
    <n v="0"/>
    <x v="10"/>
    <s v="voluntarios"/>
    <n v="15"/>
    <n v="0"/>
    <n v="0"/>
    <n v="0"/>
    <n v="0"/>
    <n v="0"/>
    <n v="0"/>
    <n v="15"/>
    <n v="0"/>
    <n v="30"/>
    <n v="1083"/>
    <n v="5745"/>
    <n v="3255"/>
    <n v="0"/>
    <n v="0"/>
    <n v="0"/>
    <n v="0"/>
    <s v="Superficial"/>
    <n v="1.4"/>
    <n v="0"/>
    <n v="0"/>
    <n v="3"/>
    <n v="0"/>
    <n v="0"/>
    <n v="4.4000000000000004"/>
    <n v="330.22"/>
    <n v="5"/>
    <s v="Minimo"/>
    <s v="Pino"/>
    <s v="Chichinautzin"/>
  </r>
  <r>
    <n v="67"/>
    <s v="Abril"/>
    <n v="1"/>
    <n v="1"/>
    <d v="2015-04-06T00:00:00"/>
    <d v="2015-04-06T00:00:00"/>
    <s v="Morelos"/>
    <s v="Yautepec"/>
    <s v="Yautepec"/>
    <s v="Tetillas"/>
    <s v="Norte"/>
    <s v="18°52'58.4&quot;"/>
    <s v="99°6.0'24.0&quot;"/>
    <n v="1507"/>
    <s v="Torre de deteccion"/>
    <s v="La Herradura"/>
    <s v="Actividades Agropecuarias"/>
    <s v="Desmonte"/>
    <s v="Comunal"/>
    <d v="1899-12-30T12:57:00"/>
    <d v="1899-12-30T13:00:00"/>
    <d v="1899-12-30T14:22:00"/>
    <d v="1899-12-30T14:25:00"/>
    <d v="1899-12-30T00:00:00"/>
    <d v="1899-12-30T15:10:00"/>
    <d v="1899-12-30T16:05:00"/>
    <d v="1899-12-30T03:08:00"/>
    <d v="1899-12-30T00:03:00"/>
    <d v="1899-12-30T01:22:00"/>
    <d v="1899-12-30T03:08:00"/>
    <m/>
    <m/>
    <m/>
    <n v="0.01"/>
    <n v="0"/>
    <n v="0.02"/>
    <n v="0"/>
    <x v="6"/>
    <n v="0"/>
    <n v="9"/>
    <n v="0"/>
    <n v="0"/>
    <n v="0"/>
    <n v="0"/>
    <n v="0"/>
    <n v="0"/>
    <n v="0"/>
    <n v="0"/>
    <n v="9"/>
    <n v="1092"/>
    <n v="3447"/>
    <n v="0"/>
    <n v="0"/>
    <n v="0"/>
    <n v="0"/>
    <n v="0"/>
    <s v="Superficial"/>
    <n v="0"/>
    <n v="0"/>
    <n v="2.2999999999999998"/>
    <n v="0"/>
    <n v="0"/>
    <n v="0"/>
    <n v="2.2999999999999998"/>
    <n v="332.52"/>
    <n v="4.9000000000000004"/>
    <s v="Minimo"/>
    <s v="Selva baja"/>
    <s v="NP"/>
  </r>
  <r>
    <n v="68"/>
    <s v="Abril"/>
    <n v="1"/>
    <n v="1"/>
    <d v="2015-04-07T00:00:00"/>
    <d v="2015-04-07T00:00:00"/>
    <s v="Morelos"/>
    <s v="Xochitepec"/>
    <s v="Atlacholoaya"/>
    <s v="Atlacholoaya"/>
    <m/>
    <s v="18°44'18.7&quot;"/>
    <s v="99°12'12.3&quot;"/>
    <n v="1308"/>
    <s v="Torre de deteccion"/>
    <s v="La Herradura"/>
    <s v="Actividades Agropecuarias"/>
    <s v="Siembra"/>
    <s v="Comunal"/>
    <d v="1899-12-30T20:50:00"/>
    <d v="1899-12-30T20:55:00"/>
    <d v="1899-12-30T21:40:00"/>
    <d v="1899-12-30T21:42:00"/>
    <d v="1899-12-30T00:00:00"/>
    <d v="1899-12-30T23:00:00"/>
    <d v="1899-12-30T23:55:00"/>
    <d v="1899-12-30T03:05:00"/>
    <d v="1899-12-30T00:05:00"/>
    <d v="1899-12-30T00:45:00"/>
    <d v="1899-12-30T03:05:00"/>
    <m/>
    <m/>
    <m/>
    <n v="0"/>
    <n v="0"/>
    <n v="0"/>
    <n v="0"/>
    <x v="11"/>
    <s v="Pc"/>
    <n v="2"/>
    <n v="0"/>
    <n v="0"/>
    <n v="0"/>
    <n v="0"/>
    <n v="8"/>
    <n v="0"/>
    <n v="0"/>
    <n v="0"/>
    <n v="10"/>
    <n v="1102"/>
    <n v="766"/>
    <n v="1736"/>
    <n v="0"/>
    <n v="0"/>
    <n v="0"/>
    <n v="0"/>
    <s v="Superficial"/>
    <n v="0"/>
    <n v="0"/>
    <n v="4.5999999999999996"/>
    <n v="0"/>
    <n v="0"/>
    <n v="0"/>
    <n v="4.5999999999999996"/>
    <n v="337.12"/>
    <n v="4.9000000000000004"/>
    <s v="Minimo"/>
    <s v="Selva baja"/>
    <s v="NP"/>
  </r>
  <r>
    <n v="69"/>
    <s v="Abril"/>
    <n v="1"/>
    <n v="1"/>
    <d v="2015-04-08T00:00:00"/>
    <d v="2015-04-08T00:00:00"/>
    <s v="Morelos"/>
    <s v="Tepoztlan"/>
    <s v="Sta. Catarina"/>
    <s v="los pochotes"/>
    <s v="Sur"/>
    <s v="18°57'15.5&quot;"/>
    <s v="99°10'21.7&quot;"/>
    <n v="1607"/>
    <s v="Torre de deteccion"/>
    <s v="SDS"/>
    <s v="Intencional"/>
    <s v="Cambio uso de suelo"/>
    <s v="Comunal"/>
    <d v="1899-12-30T16:40:00"/>
    <d v="1899-12-30T16:45:00"/>
    <d v="1899-12-30T17:30:00"/>
    <d v="1899-12-30T17:35:00"/>
    <d v="1899-12-30T00:00:00"/>
    <d v="1899-12-30T19:00:00"/>
    <d v="1899-12-30T19:40:00"/>
    <d v="1899-12-30T03:00:00"/>
    <d v="1899-12-30T00:05:00"/>
    <d v="1899-12-30T00:45:00"/>
    <d v="1899-12-30T03:00:00"/>
    <m/>
    <m/>
    <m/>
    <n v="0.01"/>
    <n v="0"/>
    <n v="0.01"/>
    <n v="0"/>
    <x v="1"/>
    <n v="0"/>
    <n v="11"/>
    <n v="0"/>
    <n v="0"/>
    <n v="0"/>
    <n v="0"/>
    <n v="0"/>
    <n v="0"/>
    <n v="0"/>
    <n v="0"/>
    <n v="11"/>
    <n v="1113"/>
    <n v="4213"/>
    <n v="0"/>
    <n v="0"/>
    <n v="0"/>
    <n v="0"/>
    <n v="0"/>
    <s v="Mixto"/>
    <n v="0.1"/>
    <n v="0"/>
    <n v="0.1"/>
    <n v="0"/>
    <n v="0"/>
    <n v="0"/>
    <n v="0.2"/>
    <n v="337.32"/>
    <n v="4.8"/>
    <s v="Minimo"/>
    <s v="Selva baja"/>
    <s v="Tepozteco"/>
  </r>
  <r>
    <n v="70"/>
    <s v="Abril"/>
    <n v="1"/>
    <n v="1"/>
    <d v="2015-04-09T00:00:00"/>
    <d v="2015-04-09T00:00:00"/>
    <s v="Morelos"/>
    <s v="Tetela del volcan "/>
    <s v="Tetela"/>
    <s v="Cueva del oyamel"/>
    <m/>
    <s v="18°56'23.7&quot;"/>
    <s v="98°41'46.8"/>
    <n v="2928"/>
    <s v="Movil"/>
    <s v="SDS"/>
    <s v="Actividades Agropecuarias"/>
    <s v="Siembra"/>
    <s v="Comunal"/>
    <d v="1899-12-30T14:20:00"/>
    <d v="1899-12-30T14:25:00"/>
    <d v="1899-12-30T14:55:00"/>
    <d v="1899-12-30T15:00:00"/>
    <d v="1899-12-30T00:00:00"/>
    <d v="1899-12-30T16:20:00"/>
    <d v="1899-12-30T16:50:00"/>
    <d v="1899-12-30T02:30:00"/>
    <d v="1899-12-30T00:05:00"/>
    <d v="1899-12-30T00:30:00"/>
    <d v="1899-12-30T02:30:00"/>
    <m/>
    <m/>
    <m/>
    <n v="0"/>
    <n v="0"/>
    <n v="0"/>
    <n v="0"/>
    <x v="9"/>
    <s v="Varios"/>
    <n v="0"/>
    <n v="8"/>
    <n v="0"/>
    <n v="0"/>
    <n v="10"/>
    <n v="0"/>
    <n v="0"/>
    <n v="0"/>
    <n v="0"/>
    <n v="18"/>
    <n v="1131"/>
    <n v="0"/>
    <n v="3906"/>
    <n v="0"/>
    <n v="0"/>
    <n v="0"/>
    <n v="0"/>
    <s v="Superficial"/>
    <n v="0.6"/>
    <n v="0"/>
    <n v="0"/>
    <n v="0.3"/>
    <n v="0"/>
    <n v="0"/>
    <n v="0.89999999999999991"/>
    <n v="338.22"/>
    <n v="4.8"/>
    <s v="Minimo"/>
    <s v="Pino, Encino"/>
    <s v="NP"/>
  </r>
  <r>
    <n v="71"/>
    <s v="Abril"/>
    <n v="1"/>
    <n v="1"/>
    <d v="2015-04-09T00:00:00"/>
    <d v="2015-04-09T00:00:00"/>
    <s v="Morelos"/>
    <s v="Huitzilac"/>
    <s v="Cuajomulco"/>
    <s v="Perita"/>
    <s v="Oriente"/>
    <s v="19°01'32.8&quot;"/>
    <s v="99°12'09.2&quot;"/>
    <n v="2539"/>
    <s v="Torre de deteccion"/>
    <s v="La Herradura"/>
    <s v="Intencional"/>
    <s v="Cambio uso de suelo"/>
    <s v="Comunal"/>
    <d v="1899-12-30T15:35:00"/>
    <d v="1899-12-30T15:40:00"/>
    <d v="1899-12-30T16:05:00"/>
    <d v="1899-12-30T16:07:00"/>
    <d v="1899-12-30T00:00:00"/>
    <d v="1899-12-30T16:50:00"/>
    <d v="1899-12-30T17:10:00"/>
    <d v="1899-12-30T01:35:00"/>
    <d v="1899-12-30T00:05:00"/>
    <d v="1899-12-30T00:25:00"/>
    <d v="1899-12-30T01:35:00"/>
    <m/>
    <m/>
    <m/>
    <n v="0.01"/>
    <n v="0"/>
    <n v="0"/>
    <n v="0.02"/>
    <x v="6"/>
    <n v="0"/>
    <n v="9"/>
    <n v="0"/>
    <n v="0"/>
    <n v="0"/>
    <n v="0"/>
    <n v="0"/>
    <n v="0"/>
    <n v="0"/>
    <n v="0"/>
    <n v="9"/>
    <n v="1140"/>
    <n v="3447"/>
    <n v="0"/>
    <n v="0"/>
    <n v="0"/>
    <n v="0"/>
    <n v="0"/>
    <s v="Superficial"/>
    <n v="0.1"/>
    <n v="0"/>
    <n v="0.1"/>
    <n v="0"/>
    <n v="0"/>
    <n v="0"/>
    <n v="0.2"/>
    <n v="338.42"/>
    <n v="4.7"/>
    <s v="Minimo"/>
    <s v="Encino"/>
    <s v="Chichinautzin"/>
  </r>
  <r>
    <n v="72"/>
    <s v="Abril"/>
    <n v="1"/>
    <n v="1"/>
    <d v="2015-04-10T00:00:00"/>
    <d v="2015-04-10T00:00:00"/>
    <s v="Morelos"/>
    <s v="Tlaquiltenango"/>
    <s v="Valle de vazquez"/>
    <s v="Campo zapata"/>
    <m/>
    <s v="18°33'29.0&quot;"/>
    <s v="99°02'43.2&quot;"/>
    <n v="1084"/>
    <s v="Movil"/>
    <s v="SDS"/>
    <s v="Actividades Agropecuarias"/>
    <s v="Pastoreo"/>
    <s v="Ejidal"/>
    <d v="1899-12-30T16:00:00"/>
    <d v="1899-12-30T16:10:00"/>
    <d v="1899-12-30T18:00:00"/>
    <d v="1899-12-30T18:05:00"/>
    <d v="1899-12-30T00:00:00"/>
    <d v="1899-12-30T19:25:00"/>
    <d v="1899-12-30T19:30:00"/>
    <d v="1899-12-30T03:30:00"/>
    <d v="1899-12-30T00:10:00"/>
    <d v="1899-12-30T01:50:00"/>
    <d v="1899-12-30T03:30:00"/>
    <m/>
    <m/>
    <m/>
    <n v="0.05"/>
    <n v="0"/>
    <n v="0.02"/>
    <n v="0"/>
    <x v="2"/>
    <s v="SDS"/>
    <n v="7"/>
    <n v="0"/>
    <n v="0"/>
    <n v="0"/>
    <n v="13"/>
    <n v="0"/>
    <n v="0"/>
    <n v="0"/>
    <n v="0"/>
    <n v="20"/>
    <n v="1160"/>
    <n v="2681"/>
    <n v="2821"/>
    <n v="33"/>
    <n v="3.5"/>
    <n v="20"/>
    <n v="0"/>
    <s v="Superficial"/>
    <n v="0.6"/>
    <n v="0"/>
    <n v="6"/>
    <n v="0"/>
    <n v="0"/>
    <n v="0"/>
    <n v="6.6"/>
    <n v="345.02"/>
    <n v="4.7"/>
    <s v="Minimo"/>
    <s v="Selva baja"/>
    <s v="NP"/>
  </r>
  <r>
    <n v="73"/>
    <s v="Abril"/>
    <n v="1"/>
    <n v="1"/>
    <d v="2015-04-12T00:00:00"/>
    <d v="2015-04-12T00:00:00"/>
    <s v="Morelos"/>
    <s v="Cuernavaca"/>
    <s v="Ocotepec"/>
    <s v="km76 aut.mex-cuern"/>
    <s v="Sur"/>
    <s v="18°58´59.0&quot;"/>
    <s v="99°12´47.7&quot;"/>
    <n v="1948"/>
    <s v="Torre de deteccion"/>
    <s v="La Herradura"/>
    <s v="Actividades Agropecuarias"/>
    <s v="Quema para desmontar"/>
    <s v="Comunal"/>
    <d v="1899-12-30T14:10:00"/>
    <d v="1899-12-30T14:15:00"/>
    <d v="1899-12-30T14:30:00"/>
    <d v="1899-12-30T14:35:00"/>
    <d v="1899-12-30T00:00:00"/>
    <d v="1899-12-30T15:20:00"/>
    <d v="1899-12-30T16:00:00"/>
    <d v="1899-12-30T01:50:00"/>
    <d v="1899-12-30T00:05:00"/>
    <d v="1899-12-30T00:15:00"/>
    <d v="1899-12-30T01:50:00"/>
    <m/>
    <m/>
    <m/>
    <n v="2.5000000000000001E-2"/>
    <n v="0"/>
    <s v="0.o1"/>
    <n v="0"/>
    <x v="4"/>
    <n v="0"/>
    <n v="8"/>
    <n v="0"/>
    <n v="0"/>
    <n v="0"/>
    <n v="0"/>
    <n v="0"/>
    <n v="0"/>
    <n v="0"/>
    <n v="5"/>
    <n v="13"/>
    <n v="1173"/>
    <n v="3064"/>
    <n v="1085"/>
    <n v="0"/>
    <n v="0"/>
    <n v="0"/>
    <n v="0"/>
    <s v="Superficial"/>
    <n v="0"/>
    <n v="0"/>
    <n v="0"/>
    <n v="0.5"/>
    <n v="0"/>
    <n v="0"/>
    <n v="0.5"/>
    <n v="345.52"/>
    <n v="4.7"/>
    <s v="Minimo"/>
    <s v="Pino"/>
    <s v="Chichinautzin"/>
  </r>
  <r>
    <n v="74"/>
    <s v="Abril"/>
    <n v="1"/>
    <n v="1"/>
    <d v="2015-04-13T00:00:00"/>
    <d v="2015-04-13T00:00:00"/>
    <s v="Morelos"/>
    <s v="Huitzilac"/>
    <s v="Huitzilac"/>
    <s v="laguna de zempoala"/>
    <m/>
    <s v="19°03´11.7&quot;"/>
    <s v="99°18´52.9&quot;"/>
    <m/>
    <s v="Otros"/>
    <s v="Poblacion civil"/>
    <s v="Fogatas"/>
    <s v="Fogatas de paseantes"/>
    <s v="Propiedad de la nacion"/>
    <d v="1899-12-30T15:00:00"/>
    <d v="1899-12-30T15:06:00"/>
    <d v="1899-12-30T15:25:00"/>
    <d v="1899-12-30T15:30:00"/>
    <d v="1899-12-30T00:00:00"/>
    <d v="1899-12-30T16:30:00"/>
    <d v="1899-12-30T17:25:00"/>
    <d v="1899-12-30T02:25:00"/>
    <d v="1899-12-30T00:06:00"/>
    <d v="1899-12-30T00:19:00"/>
    <d v="1899-12-30T02:25:00"/>
    <m/>
    <m/>
    <m/>
    <n v="0.1"/>
    <n v="0"/>
    <n v="0.02"/>
    <n v="0"/>
    <x v="12"/>
    <n v="0"/>
    <n v="0"/>
    <n v="10"/>
    <n v="0"/>
    <n v="0"/>
    <n v="0"/>
    <n v="0"/>
    <n v="0"/>
    <n v="5"/>
    <n v="0"/>
    <n v="15"/>
    <n v="1188"/>
    <n v="3830"/>
    <n v="1085"/>
    <n v="0"/>
    <n v="0"/>
    <n v="0"/>
    <s v="O"/>
    <s v="Superficial"/>
    <n v="0"/>
    <n v="0"/>
    <n v="0"/>
    <n v="0.12"/>
    <n v="0"/>
    <n v="0"/>
    <n v="0.12"/>
    <n v="345.64"/>
    <n v="4.5999999999999996"/>
    <s v="Minimo"/>
    <s v="Oyamel"/>
    <s v="LAGUNA ZEMP"/>
  </r>
  <r>
    <n v="75"/>
    <s v="Abril"/>
    <n v="1"/>
    <n v="1"/>
    <d v="2015-04-14T00:00:00"/>
    <d v="2015-04-14T00:00:00"/>
    <s v="Morelos"/>
    <s v="Huitzilac"/>
    <s v="Cuajomulco"/>
    <s v="tecontitla"/>
    <m/>
    <s v="19°04´18.4&quot;"/>
    <s v="99°12´2.4&quot;"/>
    <m/>
    <s v="Movil"/>
    <s v="Conafor"/>
    <s v="Actividades Agropecuarias"/>
    <s v="Quema para pastoreo"/>
    <s v="Comunal"/>
    <d v="1899-12-30T14:17:00"/>
    <d v="1899-12-30T14:20:00"/>
    <d v="1899-12-30T14:40:00"/>
    <d v="1899-12-30T14:42:00"/>
    <d v="1899-12-30T00:00:00"/>
    <d v="1899-12-30T15:25:00"/>
    <d v="1899-12-30T15:40:00"/>
    <d v="1899-12-30T01:23:00"/>
    <d v="1899-12-30T00:03:00"/>
    <d v="1899-12-30T00:20:00"/>
    <d v="1899-12-30T01:23:00"/>
    <m/>
    <m/>
    <m/>
    <n v="0.01"/>
    <n v="0"/>
    <n v="0.01"/>
    <n v="0"/>
    <x v="12"/>
    <n v="0"/>
    <n v="0"/>
    <n v="9"/>
    <n v="0"/>
    <n v="0"/>
    <n v="0"/>
    <n v="0"/>
    <n v="0"/>
    <n v="0"/>
    <n v="0"/>
    <n v="9"/>
    <n v="1197"/>
    <n v="3447"/>
    <n v="0"/>
    <n v="0"/>
    <m/>
    <m/>
    <m/>
    <s v="Superficial"/>
    <n v="0"/>
    <n v="0"/>
    <n v="0.15"/>
    <n v="0"/>
    <n v="0"/>
    <n v="0"/>
    <n v="0.15"/>
    <n v="345.79"/>
    <n v="4.5999999999999996"/>
    <s v="Minimo"/>
    <s v="Pino"/>
    <s v="Chichinautzin"/>
  </r>
  <r>
    <n v="76"/>
    <s v="Abril"/>
    <n v="1"/>
    <n v="1"/>
    <d v="2015-04-15T00:00:00"/>
    <d v="2015-04-15T00:00:00"/>
    <s v="Morelos"/>
    <s v="tlaltizapan de Zapata"/>
    <s v="Ticuman"/>
    <s v="Magueyera"/>
    <m/>
    <s v="18°44'4.0&quot;"/>
    <s v="99°7'58.1&quot;"/>
    <n v="1051"/>
    <s v="Torre de deteccion"/>
    <s v="La Herradura"/>
    <s v="Actividades Agropecuarias"/>
    <s v="Siembra"/>
    <s v="Ejidal"/>
    <d v="1899-12-30T14:00:00"/>
    <d v="1899-12-30T14:10:00"/>
    <d v="1899-12-30T15:15:00"/>
    <d v="1899-12-30T15:20:00"/>
    <d v="1899-12-30T00:00:00"/>
    <d v="1899-12-30T17:00:00"/>
    <d v="1899-12-30T18:00:00"/>
    <d v="1899-12-30T04:00:00"/>
    <d v="1899-12-30T00:10:00"/>
    <d v="1899-12-30T01:05:00"/>
    <d v="1899-12-30T04:00:00"/>
    <m/>
    <m/>
    <m/>
    <n v="0.05"/>
    <n v="0"/>
    <n v="0.03"/>
    <n v="0"/>
    <x v="13"/>
    <s v="SDS"/>
    <n v="0"/>
    <n v="0"/>
    <n v="0"/>
    <n v="0"/>
    <n v="30"/>
    <n v="0"/>
    <n v="0"/>
    <n v="0"/>
    <n v="0"/>
    <n v="30"/>
    <n v="1227"/>
    <n v="6510"/>
    <n v="0"/>
    <n v="0"/>
    <n v="0"/>
    <n v="0"/>
    <n v="0"/>
    <s v="Superficial"/>
    <n v="0"/>
    <n v="0"/>
    <n v="0"/>
    <n v="3.55"/>
    <n v="0"/>
    <n v="0"/>
    <n v="3.55"/>
    <n v="349.34"/>
    <n v="4.5"/>
    <s v="Minimo"/>
    <s v="Selva baja"/>
    <s v="NP"/>
  </r>
  <r>
    <n v="77"/>
    <s v="Abril"/>
    <n v="1"/>
    <n v="1"/>
    <d v="2015-04-17T00:00:00"/>
    <d v="2015-04-18T00:00:00"/>
    <s v="Morelos"/>
    <s v="Huitzilac"/>
    <s v="Coajomulco"/>
    <m/>
    <m/>
    <s v="19 03 33.8"/>
    <s v="99 10 30.1"/>
    <n v="2833"/>
    <s v="Movil"/>
    <s v="Estatales"/>
    <s v="Desconocida"/>
    <m/>
    <s v="Comunal"/>
    <m/>
    <m/>
    <m/>
    <m/>
    <m/>
    <m/>
    <m/>
    <m/>
    <d v="1899-12-30T00:00:00"/>
    <d v="1899-12-30T00:00:00"/>
    <d v="1899-12-30T00:00:00"/>
    <m/>
    <m/>
    <m/>
    <n v="0"/>
    <n v="0"/>
    <n v="0"/>
    <n v="0"/>
    <x v="1"/>
    <n v="0"/>
    <n v="10"/>
    <n v="10"/>
    <n v="0"/>
    <n v="0"/>
    <n v="0"/>
    <n v="0"/>
    <n v="0"/>
    <n v="15"/>
    <n v="0"/>
    <n v="35"/>
    <n v="1262"/>
    <n v="3830"/>
    <n v="5425"/>
    <n v="0"/>
    <n v="0"/>
    <n v="0"/>
    <n v="0"/>
    <s v="subterraneo"/>
    <n v="0"/>
    <n v="0"/>
    <n v="0.5"/>
    <m/>
    <n v="0"/>
    <n v="0"/>
    <n v="0.5"/>
    <n v="349.84"/>
    <n v="4.5"/>
    <s v="Minimo"/>
    <s v="Pino, Encino"/>
    <s v="Chichinautzin"/>
  </r>
  <r>
    <n v="78"/>
    <s v="Abril"/>
    <n v="1"/>
    <n v="1"/>
    <d v="2015-04-19T00:00:00"/>
    <d v="2015-04-19T00:00:00"/>
    <s v="Morelos"/>
    <s v="Tepoztlan"/>
    <s v="Sta. Catarina"/>
    <s v="Los Guayabos"/>
    <s v="Poniente "/>
    <s v="18 57 52.4"/>
    <s v="99 10 21.3"/>
    <n v="1656"/>
    <s v="Torre de deteccion"/>
    <s v="La Herradura"/>
    <s v="Intencional"/>
    <s v="Cambio uso de suelo"/>
    <s v="Comunal"/>
    <d v="1899-12-30T14:57:00"/>
    <d v="1899-12-30T15:00:00"/>
    <d v="1899-12-30T15:30:00"/>
    <d v="1899-12-30T15:30:00"/>
    <d v="1899-12-30T00:00:00"/>
    <d v="1899-12-30T16:20:00"/>
    <d v="1899-12-30T17:00:00"/>
    <d v="1899-12-30T02:03:00"/>
    <d v="1899-12-30T00:03:00"/>
    <d v="1899-12-30T00:30:00"/>
    <d v="1899-12-30T02:03:00"/>
    <m/>
    <m/>
    <m/>
    <n v="0.04"/>
    <n v="0"/>
    <n v="1.4999999999999999E-2"/>
    <n v="0"/>
    <x v="4"/>
    <n v="0"/>
    <n v="9"/>
    <n v="0"/>
    <n v="0"/>
    <n v="0"/>
    <n v="0"/>
    <n v="0"/>
    <n v="0"/>
    <n v="0"/>
    <n v="0"/>
    <n v="9"/>
    <n v="1271"/>
    <n v="3447"/>
    <n v="0"/>
    <n v="0"/>
    <n v="0"/>
    <n v="0"/>
    <n v="0"/>
    <s v="Superficial"/>
    <n v="0"/>
    <n v="0"/>
    <n v="0.5"/>
    <n v="0.4"/>
    <n v="0"/>
    <n v="0"/>
    <n v="0.9"/>
    <n v="350.74"/>
    <n v="4.4000000000000004"/>
    <s v="Minimo"/>
    <s v="Selva baja"/>
    <s v="Tepozteco"/>
  </r>
  <r>
    <n v="79"/>
    <s v="Abril"/>
    <n v="1"/>
    <n v="1"/>
    <d v="2015-04-19T00:00:00"/>
    <d v="2015-04-19T00:00:00"/>
    <s v="Morelos"/>
    <s v="Tepoztlan"/>
    <s v="San juan Tlacotenco"/>
    <s v="Oyametepec"/>
    <s v="Sur"/>
    <s v="19 2 46.6"/>
    <s v="99 3 11.5"/>
    <n v="2977"/>
    <s v="Torre de deteccion"/>
    <s v="La Herradura"/>
    <s v="Actividades Agropecuarias"/>
    <s v="Pastoreo"/>
    <s v="Comunal"/>
    <d v="1899-12-30T15:00:00"/>
    <d v="1899-12-30T15:15:00"/>
    <d v="1899-12-30T16:00:00"/>
    <d v="1899-12-30T16:10:00"/>
    <d v="1899-12-30T00:00:00"/>
    <d v="1899-12-30T19:00:00"/>
    <d v="1899-12-30T19:40:00"/>
    <d v="1899-12-30T04:40:00"/>
    <d v="1899-12-30T00:15:00"/>
    <d v="1899-12-30T00:45:00"/>
    <d v="1899-12-30T04:40:00"/>
    <m/>
    <m/>
    <m/>
    <n v="0"/>
    <n v="0"/>
    <n v="0"/>
    <n v="0"/>
    <x v="12"/>
    <n v="0"/>
    <n v="0"/>
    <n v="7"/>
    <n v="0"/>
    <n v="0"/>
    <n v="0"/>
    <n v="0"/>
    <n v="0"/>
    <n v="0"/>
    <n v="0"/>
    <n v="7"/>
    <n v="1278"/>
    <n v="0"/>
    <n v="1519"/>
    <n v="0"/>
    <n v="0"/>
    <n v="0"/>
    <n v="0"/>
    <s v="Superficial"/>
    <n v="0"/>
    <n v="0"/>
    <n v="1.8"/>
    <n v="0"/>
    <n v="0"/>
    <n v="0"/>
    <n v="1.8"/>
    <n v="352.54"/>
    <n v="4.4000000000000004"/>
    <s v="Minimo"/>
    <s v="Pino, Encino"/>
    <s v="Tepozteco"/>
  </r>
  <r>
    <n v="80"/>
    <s v="Abril"/>
    <n v="1"/>
    <n v="1"/>
    <d v="2015-04-19T00:00:00"/>
    <d v="2015-04-19T00:00:00"/>
    <s v="Morelos"/>
    <s v="Tepoztlan"/>
    <s v="San juan Tlacotenco"/>
    <s v="El xichio"/>
    <s v="Oriente"/>
    <s v="19 3 55"/>
    <s v="99 6 4.9"/>
    <n v="3121"/>
    <s v="Movil"/>
    <s v="Estatales"/>
    <s v="Actividades Agropecuarias"/>
    <s v="Pastoreo"/>
    <s v="Comunal"/>
    <d v="1899-12-30T19:45:00"/>
    <d v="1899-12-30T19:48:00"/>
    <d v="1899-12-30T20:00:00"/>
    <d v="1899-12-30T20:05:00"/>
    <d v="1899-12-30T00:00:00"/>
    <d v="1899-12-30T21:00:00"/>
    <d v="1899-12-30T22:00:00"/>
    <d v="1899-12-30T02:15:00"/>
    <d v="1899-12-30T00:03:00"/>
    <d v="1899-12-30T00:12:00"/>
    <d v="1899-12-30T02:15:00"/>
    <m/>
    <m/>
    <m/>
    <n v="0"/>
    <n v="0"/>
    <n v="0"/>
    <n v="0"/>
    <x v="12"/>
    <n v="0"/>
    <n v="0"/>
    <n v="7"/>
    <n v="0"/>
    <n v="0"/>
    <n v="0"/>
    <n v="0"/>
    <n v="0"/>
    <n v="0"/>
    <n v="0"/>
    <n v="7"/>
    <n v="1285"/>
    <n v="0"/>
    <n v="1519"/>
    <n v="0"/>
    <n v="0"/>
    <n v="0"/>
    <n v="0"/>
    <s v="Superficial"/>
    <n v="0"/>
    <n v="0"/>
    <n v="1.3"/>
    <n v="0"/>
    <n v="0"/>
    <n v="0"/>
    <n v="1.3"/>
    <n v="353.84"/>
    <n v="4.4000000000000004"/>
    <s v="Minimo"/>
    <s v="Pino, Encino"/>
    <s v="Tepozteco"/>
  </r>
  <r>
    <n v="81"/>
    <s v="Abril"/>
    <n v="1"/>
    <n v="1"/>
    <d v="2015-04-20T00:00:00"/>
    <d v="2015-04-20T00:00:00"/>
    <s v="Morelos"/>
    <s v="Cuernavaca"/>
    <s v="Ocotepec"/>
    <s v="km.76 pista mex-cuern"/>
    <m/>
    <s v="18 59 00.9"/>
    <s v="99 1248.3"/>
    <n v="1939"/>
    <s v="Torre de deteccion"/>
    <s v="La Herradura"/>
    <s v="Actividades Agropecuarias"/>
    <s v="Desmonte"/>
    <s v="Comunal"/>
    <d v="1899-12-30T14:13:00"/>
    <d v="1899-12-30T14:15:00"/>
    <d v="1899-12-30T14:20:00"/>
    <d v="1899-12-30T14:21:00"/>
    <d v="1899-12-30T14:40:00"/>
    <d v="1899-12-30T17:00:00"/>
    <d v="1899-12-30T17:40:00"/>
    <d v="1899-12-30T03:27:00"/>
    <d v="1899-12-30T00:02:00"/>
    <d v="1899-12-30T00:07:00"/>
    <d v="1899-12-30T03:27:00"/>
    <m/>
    <m/>
    <m/>
    <n v="0"/>
    <n v="0"/>
    <n v="0"/>
    <n v="0"/>
    <x v="6"/>
    <n v="0"/>
    <n v="11"/>
    <n v="0"/>
    <n v="0"/>
    <n v="0"/>
    <n v="26"/>
    <n v="5"/>
    <n v="0"/>
    <n v="0"/>
    <n v="10"/>
    <n v="52"/>
    <n v="1337"/>
    <n v="3064"/>
    <n v="6727"/>
    <n v="0"/>
    <n v="0"/>
    <n v="0"/>
    <n v="0"/>
    <s v="Superficial"/>
    <n v="0"/>
    <n v="0"/>
    <n v="1.2"/>
    <n v="0"/>
    <n v="0"/>
    <n v="0"/>
    <n v="1.2"/>
    <n v="355.04"/>
    <n v="4.3"/>
    <s v="Minimo"/>
    <s v="Pino"/>
    <s v="Chichinautzin"/>
  </r>
  <r>
    <n v="82"/>
    <s v="Abril"/>
    <n v="1"/>
    <n v="1"/>
    <d v="2015-04-20T00:00:00"/>
    <d v="2015-04-20T00:00:00"/>
    <s v="Morelos"/>
    <s v="Cuernavaca"/>
    <s v="Sta. Maria"/>
    <s v="La troge"/>
    <m/>
    <s v="18 59 30.9"/>
    <s v="99 15 14.1"/>
    <n v="2022"/>
    <s v="Torre de deteccion"/>
    <s v="La Herradura"/>
    <s v="Actividades Agropecuarias"/>
    <s v="Desmonte"/>
    <s v="Comunal"/>
    <m/>
    <m/>
    <m/>
    <m/>
    <m/>
    <m/>
    <m/>
    <m/>
    <d v="1899-12-30T00:00:00"/>
    <d v="1899-12-30T00:00:00"/>
    <d v="1899-12-30T00:00:00"/>
    <m/>
    <m/>
    <m/>
    <n v="0"/>
    <n v="0"/>
    <n v="0"/>
    <n v="0"/>
    <x v="2"/>
    <n v="0"/>
    <n v="9"/>
    <n v="0"/>
    <n v="0"/>
    <n v="0"/>
    <n v="0"/>
    <n v="0"/>
    <n v="0"/>
    <n v="9"/>
    <n v="0"/>
    <n v="18"/>
    <n v="1355"/>
    <n v="3447"/>
    <n v="1953"/>
    <n v="0"/>
    <n v="0"/>
    <n v="0"/>
    <n v="0"/>
    <s v="Superficial"/>
    <n v="0"/>
    <n v="0"/>
    <n v="0.8"/>
    <n v="0"/>
    <n v="0"/>
    <n v="0"/>
    <n v="0.8"/>
    <n v="355.84"/>
    <n v="4.3"/>
    <s v="Minimo"/>
    <s v="Pino"/>
    <s v="Chichinautzin"/>
  </r>
  <r>
    <n v="83"/>
    <s v="Abril"/>
    <n v="1"/>
    <n v="1"/>
    <d v="2015-04-21T00:00:00"/>
    <d v="2015-04-21T00:00:00"/>
    <s v="Morelos"/>
    <s v="Tepoztlan"/>
    <s v="Tepoztlan"/>
    <s v="Loma de cuilotepec"/>
    <m/>
    <s v="18 58 22.9"/>
    <s v="99 4 16.9"/>
    <n v="1750"/>
    <s v="brigada rural"/>
    <s v="santo domingo"/>
    <s v="Quema de basura"/>
    <s v="Quema de basura"/>
    <s v="Comunal"/>
    <d v="1899-12-30T14:40:00"/>
    <d v="1899-12-30T14:45:00"/>
    <d v="1899-12-30T16:25:00"/>
    <d v="1899-12-30T16:30:00"/>
    <d v="1899-12-30T00:00:00"/>
    <d v="1899-12-30T18:40:00"/>
    <d v="1899-12-30T19:50:00"/>
    <d v="1899-12-30T05:10:00"/>
    <d v="1899-12-30T00:05:00"/>
    <d v="1899-12-30T01:40:00"/>
    <d v="1899-12-30T05:10:00"/>
    <m/>
    <m/>
    <m/>
    <n v="0.05"/>
    <n v="0"/>
    <n v="0.02"/>
    <n v="0"/>
    <x v="4"/>
    <n v="0"/>
    <n v="10"/>
    <n v="0"/>
    <n v="0"/>
    <n v="0"/>
    <n v="0"/>
    <n v="0"/>
    <n v="0"/>
    <n v="0"/>
    <n v="0"/>
    <n v="10"/>
    <n v="1365"/>
    <n v="3830"/>
    <n v="0"/>
    <n v="0"/>
    <n v="0"/>
    <n v="0"/>
    <n v="0"/>
    <s v="Superficial"/>
    <n v="0"/>
    <n v="0"/>
    <n v="1.5"/>
    <n v="0"/>
    <n v="0"/>
    <n v="0"/>
    <n v="1.5"/>
    <n v="357.34"/>
    <n v="4.3"/>
    <s v="Minimo"/>
    <s v="Selva baja"/>
    <s v="Tepozteco"/>
  </r>
  <r>
    <n v="84"/>
    <s v="Abril"/>
    <n v="1"/>
    <n v="1"/>
    <d v="2015-04-22T00:00:00"/>
    <d v="2015-04-22T00:00:00"/>
    <s v="Morelos"/>
    <s v="Huitzilac"/>
    <s v="Huitzilac"/>
    <s v="Tepeca"/>
    <m/>
    <s v="19 01 34.4"/>
    <s v="99 15 10.1"/>
    <n v="2563"/>
    <s v="Torre de deteccion"/>
    <s v="Paredones"/>
    <s v="Actividades Agropecuarias"/>
    <s v="Pastoreo"/>
    <s v="Comunal"/>
    <d v="1899-12-30T10:20:00"/>
    <d v="1899-12-30T10:25:00"/>
    <d v="1899-12-30T11:30:00"/>
    <d v="1899-12-30T11:35:00"/>
    <d v="1899-12-30T00:00:00"/>
    <d v="1899-12-30T12:00:00"/>
    <d v="1899-12-30T12:30:00"/>
    <d v="1899-12-30T02:10:00"/>
    <d v="1899-12-30T00:05:00"/>
    <d v="1899-12-30T01:05:00"/>
    <d v="1899-12-30T02:10:00"/>
    <m/>
    <m/>
    <m/>
    <n v="0.09"/>
    <n v="0"/>
    <n v="0.05"/>
    <n v="0"/>
    <x v="1"/>
    <n v="0"/>
    <n v="9"/>
    <n v="0"/>
    <n v="0"/>
    <n v="0"/>
    <n v="0"/>
    <n v="0"/>
    <n v="0"/>
    <n v="3"/>
    <n v="0"/>
    <n v="12"/>
    <n v="1377"/>
    <n v="3447"/>
    <n v="651"/>
    <n v="0"/>
    <n v="0"/>
    <n v="0"/>
    <n v="0"/>
    <s v="Superficial"/>
    <n v="0.4"/>
    <n v="0"/>
    <n v="0.4"/>
    <n v="0"/>
    <n v="0"/>
    <n v="0"/>
    <n v="0.8"/>
    <n v="358.14"/>
    <n v="4.2"/>
    <s v="Minimo"/>
    <s v="Pino"/>
    <s v="Chichinautzin"/>
  </r>
  <r>
    <n v="85"/>
    <s v="Abril"/>
    <n v="1"/>
    <n v="1"/>
    <d v="2015-04-23T00:00:00"/>
    <d v="2015-04-23T00:00:00"/>
    <s v="Morelos"/>
    <s v="Tlayacapan"/>
    <s v="TLAYACAPAN"/>
    <s v="El rincon"/>
    <m/>
    <s v="18 57 43.9"/>
    <s v="99 00 07.7"/>
    <n v="1805"/>
    <s v="Movil"/>
    <s v="Rural"/>
    <s v="Actividades Agropecuarias"/>
    <s v="Desmonte"/>
    <s v="Comunal"/>
    <d v="1899-12-30T13:40:00"/>
    <d v="1899-12-30T13:45:00"/>
    <d v="1899-12-30T14:15:00"/>
    <d v="1899-12-30T14:50:00"/>
    <d v="1899-12-30T13:50:00"/>
    <d v="1899-12-30T17:00:00"/>
    <d v="1899-12-30T17:30:00"/>
    <d v="1899-12-30T03:50:00"/>
    <d v="1899-12-30T00:05:00"/>
    <d v="1899-12-30T00:30:00"/>
    <d v="1899-12-30T03:50:00"/>
    <m/>
    <m/>
    <m/>
    <n v="0.02"/>
    <n v="0"/>
    <n v="0.01"/>
    <n v="0.03"/>
    <x v="6"/>
    <s v="Varios"/>
    <n v="9"/>
    <n v="9"/>
    <n v="0"/>
    <n v="0"/>
    <n v="20"/>
    <n v="6"/>
    <n v="0"/>
    <n v="5"/>
    <n v="0"/>
    <n v="49"/>
    <n v="1426"/>
    <n v="3447"/>
    <n v="8680"/>
    <n v="0"/>
    <n v="0"/>
    <n v="0"/>
    <n v="0"/>
    <s v="Superficial"/>
    <n v="0"/>
    <n v="0"/>
    <n v="0.9"/>
    <n v="0"/>
    <n v="0"/>
    <n v="0"/>
    <n v="0.9"/>
    <n v="359.04"/>
    <n v="4.2"/>
    <s v="Minimo"/>
    <s v="Selva baja"/>
    <s v="Chichinautzin"/>
  </r>
  <r>
    <n v="86"/>
    <s v="Abril"/>
    <n v="1"/>
    <n v="1"/>
    <d v="2015-04-23T00:00:00"/>
    <d v="2015-04-23T00:00:00"/>
    <s v="Morelos"/>
    <s v="Cuernavaca"/>
    <s v="Chamilpa"/>
    <s v="Tesanto"/>
    <m/>
    <s v="18 59 28.0"/>
    <s v="99 14 09.1"/>
    <n v="2011"/>
    <s v="Torre de deteccion"/>
    <s v="Paredones"/>
    <s v="Intencional"/>
    <s v="Vandalismo"/>
    <s v="Comunal"/>
    <d v="1899-12-30T17:25:00"/>
    <d v="1899-12-30T17:30:00"/>
    <d v="1899-12-30T18:44:00"/>
    <d v="1899-12-30T18:45:00"/>
    <d v="1899-12-30T18:07:00"/>
    <d v="1899-12-30T20:40:00"/>
    <d v="1899-12-30T20:40:00"/>
    <d v="1899-12-30T03:15:00"/>
    <d v="1899-12-30T00:05:00"/>
    <d v="1899-12-30T01:14:00"/>
    <d v="1899-12-30T03:15:00"/>
    <m/>
    <m/>
    <m/>
    <n v="0.01"/>
    <n v="0"/>
    <n v="0.01"/>
    <n v="0"/>
    <x v="6"/>
    <s v="Varios"/>
    <n v="9"/>
    <n v="0"/>
    <n v="0"/>
    <n v="0"/>
    <n v="20"/>
    <n v="4"/>
    <n v="0"/>
    <n v="9"/>
    <n v="0"/>
    <n v="42"/>
    <n v="1468"/>
    <n v="3447"/>
    <n v="7161"/>
    <n v="0"/>
    <n v="0"/>
    <n v="0"/>
    <n v="0"/>
    <s v="Superficial"/>
    <n v="0"/>
    <n v="0"/>
    <n v="0.2"/>
    <n v="0"/>
    <n v="0"/>
    <n v="0"/>
    <n v="0.2"/>
    <n v="359.24"/>
    <n v="4.0999999999999996"/>
    <s v="Minimo"/>
    <s v="Pino"/>
    <s v="Chichinautzin"/>
  </r>
  <r>
    <n v="87"/>
    <s v="Abril"/>
    <n v="1"/>
    <n v="1"/>
    <d v="2015-04-23T00:00:00"/>
    <d v="2015-04-23T00:00:00"/>
    <s v="Morelos"/>
    <s v="Huitzilac"/>
    <s v="Huitzilac"/>
    <s v="Las raices"/>
    <s v="Sur Oriente"/>
    <s v="19 05 29.9"/>
    <s v="99 15 21.2"/>
    <n v="3068"/>
    <s v="Torre de deteccion"/>
    <s v="La Cima"/>
    <s v="Actividades Agropecuarias"/>
    <s v="Desmonte"/>
    <s v="Comunal"/>
    <d v="1899-12-30T16:50:00"/>
    <d v="1899-12-30T16:57:00"/>
    <d v="1899-12-30T17:50:00"/>
    <d v="1899-12-30T17:53:00"/>
    <d v="1899-12-30T00:00:00"/>
    <d v="1899-12-30T18:30:00"/>
    <d v="1899-12-30T18:55:00"/>
    <d v="1899-12-30T02:05:00"/>
    <d v="1899-12-30T00:07:00"/>
    <d v="1899-12-30T00:53:00"/>
    <d v="1899-12-30T02:05:00"/>
    <m/>
    <m/>
    <m/>
    <n v="0.05"/>
    <n v="0"/>
    <n v="0.05"/>
    <n v="0"/>
    <x v="1"/>
    <n v="0"/>
    <n v="11"/>
    <n v="0"/>
    <n v="0"/>
    <n v="0"/>
    <n v="0"/>
    <n v="0"/>
    <n v="0"/>
    <n v="0"/>
    <n v="0"/>
    <n v="11"/>
    <n v="1479"/>
    <n v="4213"/>
    <n v="0"/>
    <n v="0"/>
    <n v="0"/>
    <n v="0"/>
    <n v="0"/>
    <s v="Superficial"/>
    <n v="0"/>
    <n v="0"/>
    <n v="0.1"/>
    <n v="0"/>
    <n v="0"/>
    <n v="0"/>
    <n v="0.1"/>
    <n v="359.34"/>
    <n v="4.0999999999999996"/>
    <s v="Minimo"/>
    <s v="Pino y ayle"/>
    <s v="Chichinautzin"/>
  </r>
  <r>
    <n v="88"/>
    <s v="Abril"/>
    <n v="1"/>
    <n v="1"/>
    <d v="2015-04-25T00:00:00"/>
    <d v="2015-04-25T00:00:00"/>
    <s v="Morelos"/>
    <s v="Huitzilac"/>
    <s v="Huitzilac"/>
    <s v="Las raices"/>
    <s v="Sur"/>
    <s v="19°05'05.1&quot;"/>
    <s v="99°14'56.0&quot;"/>
    <n v="2900"/>
    <s v="Torre de deteccion"/>
    <s v="La Cima"/>
    <s v="Actividades Agropecuarias"/>
    <s v="Pastoreo"/>
    <s v="Comunal"/>
    <d v="1899-12-30T18:00:00"/>
    <d v="1899-12-30T18:10:00"/>
    <d v="1899-12-30T19:00:00"/>
    <d v="1899-12-30T19:10:00"/>
    <d v="1899-12-30T00:00:00"/>
    <d v="1899-12-30T20:30:00"/>
    <d v="1899-12-30T21:20:00"/>
    <d v="1899-12-30T03:20:00"/>
    <d v="1899-12-30T00:10:00"/>
    <d v="1899-12-30T00:50:00"/>
    <d v="1899-12-30T03:20:00"/>
    <n v="1025"/>
    <n v="6634"/>
    <n v="18522"/>
    <n v="0.02"/>
    <n v="0"/>
    <n v="0.01"/>
    <n v="0"/>
    <x v="0"/>
    <n v="0"/>
    <n v="5"/>
    <n v="0"/>
    <n v="0"/>
    <n v="0"/>
    <n v="0"/>
    <n v="0"/>
    <n v="0"/>
    <n v="0"/>
    <n v="0"/>
    <n v="5"/>
    <n v="1484"/>
    <n v="1915"/>
    <n v="0"/>
    <n v="28"/>
    <n v="4.5"/>
    <n v="45"/>
    <n v="0"/>
    <s v="Superficial"/>
    <n v="0"/>
    <n v="0"/>
    <n v="0.9"/>
    <n v="0"/>
    <n v="0"/>
    <n v="0"/>
    <n v="0.9"/>
    <n v="360.24"/>
    <n v="4"/>
    <s v="Minimo"/>
    <s v="Pino, Encino"/>
    <s v="Chichinautzin"/>
  </r>
  <r>
    <n v="89"/>
    <s v="Abril"/>
    <n v="1"/>
    <n v="1"/>
    <d v="2015-04-26T00:00:00"/>
    <d v="2015-04-26T00:00:00"/>
    <s v="Morelos"/>
    <s v="Tepoztlan"/>
    <s v="Sta. Catarina"/>
    <s v="Paraiso"/>
    <m/>
    <s v="18°56'13.9&quot;"/>
    <s v="99°10'05.6&quot;"/>
    <n v="1545"/>
    <s v="Torre de deteccion"/>
    <s v="La Herradura"/>
    <s v="Intencional"/>
    <s v="Cambio uso de suelo"/>
    <s v="Comunal"/>
    <d v="1899-12-30T11:30:00"/>
    <d v="1899-12-30T11:35:00"/>
    <d v="1899-12-30T12:20:00"/>
    <d v="1899-12-30T12:30:00"/>
    <d v="1899-12-30T00:00:00"/>
    <d v="1899-12-30T14:20:00"/>
    <d v="1899-12-30T14:25:00"/>
    <d v="1899-12-30T02:55:00"/>
    <d v="1899-12-30T00:05:00"/>
    <d v="1899-12-30T00:45:00"/>
    <d v="1899-12-30T02:55:00"/>
    <d v="1899-12-30T00:11:00"/>
    <d v="1899-12-30T01:14:00"/>
    <d v="1899-12-30T04:32:00"/>
    <n v="0.03"/>
    <n v="0"/>
    <n v="0.03"/>
    <n v="0"/>
    <x v="2"/>
    <n v="0"/>
    <n v="8"/>
    <n v="0"/>
    <n v="0"/>
    <n v="0"/>
    <n v="0"/>
    <n v="0"/>
    <n v="0"/>
    <n v="0"/>
    <n v="0"/>
    <n v="8"/>
    <n v="1492"/>
    <n v="3064"/>
    <n v="0"/>
    <n v="0"/>
    <n v="0"/>
    <n v="0"/>
    <n v="0"/>
    <s v="Superficial"/>
    <n v="0"/>
    <n v="0"/>
    <n v="0.8"/>
    <n v="0"/>
    <n v="0"/>
    <n v="0"/>
    <n v="0.8"/>
    <n v="361.04"/>
    <n v="4"/>
    <s v="Minimo"/>
    <s v="Selva baja"/>
    <s v="Tepozteco"/>
  </r>
  <r>
    <n v="90"/>
    <s v="Abril"/>
    <n v="1"/>
    <n v="1"/>
    <d v="2015-04-27T00:00:00"/>
    <d v="2015-04-27T00:00:00"/>
    <s v="Morelos"/>
    <s v="Tepoztlan"/>
    <s v="sta.catarina"/>
    <s v="Los Pochotes"/>
    <s v="Sur"/>
    <s v="18 57 15.8"/>
    <s v="99 10 03.4"/>
    <n v="1608"/>
    <s v="Torre de deteccion"/>
    <s v="La Herradura"/>
    <s v="Intencional"/>
    <s v="Cambio uso de suelo"/>
    <s v="Comunal"/>
    <d v="1899-12-30T14:40:00"/>
    <d v="1899-12-30T14:45:00"/>
    <d v="1899-12-30T15:30:00"/>
    <d v="1899-12-30T15:40:00"/>
    <d v="1899-12-30T00:00:00"/>
    <d v="1899-12-30T18:20:00"/>
    <d v="1899-12-30T19:05:00"/>
    <d v="1899-12-30T04:25:00"/>
    <d v="1899-12-30T00:05:00"/>
    <d v="1899-12-30T00:45:00"/>
    <d v="1899-12-30T04:25:00"/>
    <m/>
    <m/>
    <m/>
    <n v="1"/>
    <n v="0"/>
    <n v="0.35"/>
    <n v="0"/>
    <x v="4"/>
    <n v="0"/>
    <n v="9"/>
    <n v="0"/>
    <n v="0"/>
    <n v="0"/>
    <n v="0"/>
    <n v="0"/>
    <n v="0"/>
    <n v="0"/>
    <n v="0"/>
    <n v="9"/>
    <n v="1501"/>
    <n v="3447"/>
    <n v="0"/>
    <n v="0"/>
    <n v="0"/>
    <n v="0"/>
    <n v="0"/>
    <s v="Superficial"/>
    <n v="0"/>
    <n v="0"/>
    <n v="0.6"/>
    <n v="1"/>
    <n v="0"/>
    <n v="0"/>
    <n v="1.6"/>
    <n v="362.64"/>
    <n v="4"/>
    <s v="Minimo"/>
    <s v="Selva baja"/>
    <s v="Tepozteco"/>
  </r>
  <r>
    <n v="91"/>
    <s v="Abril"/>
    <n v="1"/>
    <n v="1"/>
    <d v="2015-04-27T00:00:00"/>
    <d v="2015-04-27T00:00:00"/>
    <s v="Morelos"/>
    <s v="Huitzilac"/>
    <s v="Huitzilac"/>
    <s v="Las raices"/>
    <s v="Sur Oriente"/>
    <s v="19 05 26.5"/>
    <s v="99 14 51.3"/>
    <n v="2973"/>
    <s v="Torre de deteccion"/>
    <s v="Paredones"/>
    <s v="Actividades Agropecuarias"/>
    <s v="Quema para pastoreo"/>
    <s v="Comunal"/>
    <d v="1899-12-30T18:50:00"/>
    <d v="1899-12-30T18:55:00"/>
    <d v="1899-12-30T20:15:00"/>
    <d v="1899-12-30T20:20:00"/>
    <d v="1899-12-30T00:00:00"/>
    <d v="1899-12-30T21:00:00"/>
    <d v="1899-12-30T21:35:00"/>
    <d v="1899-12-30T02:45:00"/>
    <d v="1899-12-30T00:05:00"/>
    <d v="1899-12-30T01:20:00"/>
    <d v="1899-12-30T02:45:00"/>
    <m/>
    <m/>
    <m/>
    <n v="0.08"/>
    <n v="0"/>
    <n v="0.03"/>
    <n v="0"/>
    <x v="4"/>
    <n v="0"/>
    <n v="10"/>
    <n v="0"/>
    <n v="0"/>
    <n v="0"/>
    <n v="0"/>
    <n v="0"/>
    <n v="0"/>
    <n v="0"/>
    <n v="0"/>
    <n v="10"/>
    <n v="1511"/>
    <n v="3830"/>
    <n v="0"/>
    <n v="0"/>
    <n v="0"/>
    <n v="0"/>
    <n v="0"/>
    <s v="Superficial"/>
    <n v="0"/>
    <n v="0"/>
    <n v="1.5"/>
    <n v="0"/>
    <n v="0"/>
    <n v="0"/>
    <n v="1.5"/>
    <n v="364.14"/>
    <n v="4"/>
    <s v="Minimo"/>
    <s v="Pino"/>
    <s v="Chichinautzin"/>
  </r>
  <r>
    <n v="92"/>
    <s v="Abril"/>
    <n v="1"/>
    <n v="1"/>
    <d v="2015-04-28T00:00:00"/>
    <d v="2015-04-28T00:00:00"/>
    <s v="Morelos"/>
    <s v="Cuernavaca"/>
    <s v="Chamilpa"/>
    <s v="Universidad"/>
    <s v="Nor Oriente"/>
    <s v="18 59 05.9"/>
    <s v="99 13 53.5"/>
    <n v="2012"/>
    <s v="Torre de deteccion"/>
    <s v="La Herradura"/>
    <s v="Intencional"/>
    <s v="Vandalismo"/>
    <s v="Comunal"/>
    <d v="1899-12-30T16:50:00"/>
    <d v="1899-12-30T16:55:00"/>
    <d v="1899-12-30T17:15:00"/>
    <d v="1899-12-30T17:18:00"/>
    <d v="1899-12-30T00:00:00"/>
    <d v="1899-12-30T17:45:00"/>
    <d v="1899-12-30T18:10:00"/>
    <d v="1899-12-30T01:20:00"/>
    <d v="1899-12-30T00:05:00"/>
    <d v="1899-12-30T00:20:00"/>
    <d v="1899-12-30T01:20:00"/>
    <m/>
    <m/>
    <m/>
    <n v="2.5000000000000001E-2"/>
    <n v="0"/>
    <n v="0.1"/>
    <n v="0"/>
    <x v="4"/>
    <n v="0"/>
    <n v="9"/>
    <n v="0"/>
    <n v="0"/>
    <n v="0"/>
    <n v="0"/>
    <n v="0"/>
    <n v="0"/>
    <n v="3"/>
    <n v="0"/>
    <n v="12"/>
    <n v="1523"/>
    <n v="3447"/>
    <n v="651"/>
    <n v="0"/>
    <n v="0"/>
    <n v="0"/>
    <n v="0"/>
    <s v="Superficial"/>
    <n v="0"/>
    <n v="0"/>
    <n v="0"/>
    <n v="0.1"/>
    <n v="0"/>
    <n v="0"/>
    <n v="0.1"/>
    <n v="364.24"/>
    <n v="3.9"/>
    <s v="Minimo"/>
    <s v="Pino"/>
    <s v="Chichinautzin"/>
  </r>
  <r>
    <n v="93"/>
    <s v="Abril"/>
    <n v="1"/>
    <n v="1"/>
    <d v="2015-04-28T00:00:00"/>
    <d v="2015-04-28T00:00:00"/>
    <s v="Morelos"/>
    <s v="Yautepec"/>
    <s v="Yautepec"/>
    <s v="Cañon de lobos"/>
    <m/>
    <s v="18 51 21.6"/>
    <s v="99 06 35.7"/>
    <m/>
    <s v="Torre de deteccion"/>
    <s v="La Herradura"/>
    <s v="Otras Actividades"/>
    <s v="lineas electricas"/>
    <s v="Ejidal"/>
    <d v="1899-12-30T16:10:00"/>
    <d v="1899-12-30T16:20:00"/>
    <d v="1899-12-30T17:05:00"/>
    <d v="1899-12-30T17:10:00"/>
    <d v="1899-12-30T00:00:00"/>
    <d v="1899-12-30T18:50:00"/>
    <d v="1899-12-30T19:15:00"/>
    <d v="1899-12-30T03:05:00"/>
    <d v="1899-12-30T00:10:00"/>
    <d v="1899-12-30T00:45:00"/>
    <d v="1899-12-30T03:05:00"/>
    <m/>
    <m/>
    <m/>
    <n v="0"/>
    <n v="0"/>
    <n v="0"/>
    <n v="0"/>
    <x v="2"/>
    <n v="0"/>
    <n v="8"/>
    <n v="10"/>
    <n v="0"/>
    <n v="0"/>
    <n v="0"/>
    <n v="0"/>
    <n v="0"/>
    <n v="0"/>
    <n v="0"/>
    <n v="18"/>
    <n v="1541"/>
    <n v="3064"/>
    <n v="2170"/>
    <n v="0"/>
    <n v="0"/>
    <n v="0"/>
    <n v="0"/>
    <s v="Superficial"/>
    <n v="0"/>
    <n v="0"/>
    <n v="0.25"/>
    <n v="0.25"/>
    <n v="0"/>
    <n v="0"/>
    <n v="0.5"/>
    <n v="364.74"/>
    <n v="3.9"/>
    <s v="Minimo"/>
    <s v="Selva baja"/>
    <m/>
  </r>
  <r>
    <n v="94"/>
    <s v="Mayo"/>
    <n v="1"/>
    <n v="1"/>
    <d v="2015-05-01T00:00:00"/>
    <d v="2015-05-01T00:00:00"/>
    <s v="Morelos"/>
    <s v="Jiutepec"/>
    <s v="Jiutepec"/>
    <s v="La corona"/>
    <m/>
    <s v="18 51 45.1"/>
    <s v="99 09 2.20"/>
    <n v="1417"/>
    <s v="brigada municipal"/>
    <s v="jiutepec"/>
    <s v="Fumadores"/>
    <s v="fumadores"/>
    <s v="Comunal"/>
    <d v="1899-12-30T15:10:00"/>
    <d v="1899-12-30T15:17:00"/>
    <d v="1899-12-30T15:40:00"/>
    <d v="1899-12-30T15:45:00"/>
    <d v="1899-12-30T00:00:00"/>
    <d v="1899-12-30T16:50:00"/>
    <d v="1899-12-30T17:30:00"/>
    <d v="1899-12-30T02:20:00"/>
    <d v="1899-12-30T00:07:00"/>
    <d v="1899-12-30T00:23:00"/>
    <d v="1899-12-30T02:20:00"/>
    <m/>
    <m/>
    <m/>
    <n v="0.03"/>
    <n v="0"/>
    <n v="0"/>
    <n v="0"/>
    <x v="9"/>
    <s v="SDS"/>
    <n v="0"/>
    <n v="0"/>
    <n v="0"/>
    <n v="0"/>
    <n v="10"/>
    <n v="0"/>
    <n v="0"/>
    <n v="0"/>
    <n v="0"/>
    <n v="10"/>
    <n v="1551"/>
    <n v="0"/>
    <n v="2170"/>
    <n v="0"/>
    <n v="0"/>
    <n v="0"/>
    <n v="0"/>
    <s v="Superficial"/>
    <n v="0"/>
    <n v="0"/>
    <n v="0"/>
    <n v="0.8"/>
    <n v="0"/>
    <n v="0"/>
    <n v="0.8"/>
    <n v="365.54"/>
    <n v="4.4000000000000004"/>
    <s v="Minimo"/>
    <s v="Selva baja"/>
    <m/>
  </r>
  <r>
    <n v="95"/>
    <s v="Mayo"/>
    <n v="1"/>
    <n v="1"/>
    <d v="2015-05-02T00:00:00"/>
    <d v="2015-05-02T00:00:00"/>
    <s v="Morelos"/>
    <s v="Huitzilac"/>
    <s v="Coajomulco"/>
    <s v="Malacliapa"/>
    <m/>
    <s v="19 00 47.0"/>
    <s v="99 12 32.0"/>
    <n v="1816"/>
    <s v="Torre de deteccion"/>
    <s v="La Herradura"/>
    <s v="Fumadores"/>
    <s v="fumadores"/>
    <s v="Comunal"/>
    <d v="1899-12-30T14:45:00"/>
    <d v="1899-12-30T14:50:00"/>
    <d v="1899-12-30T15:30:00"/>
    <d v="1899-12-30T15:35:00"/>
    <d v="1899-12-30T00:00:00"/>
    <d v="1899-12-30T16:30:00"/>
    <d v="1899-12-30T17:20:00"/>
    <d v="1899-12-30T02:35:00"/>
    <d v="1899-12-30T00:05:00"/>
    <d v="1899-12-30T00:40:00"/>
    <d v="1899-12-30T02:35:00"/>
    <n v="1067"/>
    <n v="6944"/>
    <n v="23939"/>
    <n v="0.02"/>
    <n v="0"/>
    <n v="0.01"/>
    <n v="0"/>
    <x v="1"/>
    <n v="0"/>
    <n v="10"/>
    <n v="0"/>
    <n v="0"/>
    <n v="0"/>
    <n v="0"/>
    <n v="0"/>
    <n v="0"/>
    <n v="0"/>
    <n v="0"/>
    <n v="10"/>
    <n v="1561"/>
    <n v="3830"/>
    <n v="0"/>
    <n v="0"/>
    <n v="0"/>
    <n v="0"/>
    <n v="0"/>
    <s v="Superficial"/>
    <n v="0"/>
    <n v="0"/>
    <n v="0.6"/>
    <n v="0"/>
    <n v="0"/>
    <n v="0"/>
    <n v="0.6"/>
    <n v="366.14"/>
    <n v="3.8"/>
    <s v="Minimo"/>
    <s v="Pino"/>
    <s v="Chichinautzin"/>
  </r>
  <r>
    <n v="96"/>
    <s v="Mayo"/>
    <n v="1"/>
    <n v="1"/>
    <d v="2015-05-02T00:00:00"/>
    <d v="2015-05-02T00:00:00"/>
    <s v="Morelos"/>
    <s v="Xochitepec"/>
    <s v="alpuyeca"/>
    <s v="Cerro de la corronas"/>
    <m/>
    <s v="18 45 27.4"/>
    <s v="99 16 7.2"/>
    <n v="1124"/>
    <s v="poblacion civil"/>
    <s v="nahun romero"/>
    <s v="Actividades Agropecuarias"/>
    <s v="Siembra"/>
    <s v="Comunal"/>
    <d v="1899-12-30T16:20:00"/>
    <d v="1899-12-30T16:25:00"/>
    <d v="1899-12-30T17:17:00"/>
    <d v="1899-12-30T17:20:00"/>
    <d v="1899-12-30T17:25:00"/>
    <d v="1899-12-30T19:00:00"/>
    <d v="1899-12-30T20:00:00"/>
    <d v="1899-12-30T03:40:00"/>
    <d v="1899-12-30T00:05:00"/>
    <d v="1899-12-30T00:57:00"/>
    <d v="1899-12-30T03:40:00"/>
    <d v="1899-12-30T00:11:00"/>
    <d v="1899-12-30T01:12:00"/>
    <d v="1899-12-30T04:09:00"/>
    <n v="0.02"/>
    <n v="0"/>
    <n v="0"/>
    <n v="0.04"/>
    <x v="6"/>
    <s v="F 17"/>
    <n v="9"/>
    <n v="0"/>
    <n v="0"/>
    <n v="0"/>
    <n v="11"/>
    <n v="0"/>
    <n v="0"/>
    <n v="0"/>
    <n v="0"/>
    <n v="20"/>
    <n v="1581"/>
    <n v="3447"/>
    <n v="2387"/>
    <n v="0"/>
    <n v="0"/>
    <n v="0"/>
    <n v="0"/>
    <s v="Superficial"/>
    <n v="0"/>
    <n v="0"/>
    <n v="9"/>
    <n v="0"/>
    <n v="0"/>
    <n v="0"/>
    <n v="9"/>
    <n v="375.14"/>
    <n v="3.9"/>
    <s v="Minimo"/>
    <s v="Selva baja"/>
    <m/>
  </r>
  <r>
    <n v="97"/>
    <s v="Mayo"/>
    <n v="1"/>
    <n v="1"/>
    <d v="2015-05-07T00:00:00"/>
    <d v="2015-05-07T00:00:00"/>
    <s v="Morelos"/>
    <s v="Tepoztlan"/>
    <s v="Sta. Catarina"/>
    <s v="Km 8.5"/>
    <s v="Sur"/>
    <s v="18°58'04.5&quot;"/>
    <s v="99°09'52.7&quot;"/>
    <n v="1639"/>
    <s v="Torre de deteccion"/>
    <s v="La Herradura"/>
    <s v="Otras Actividades"/>
    <s v="Extracion Materiales"/>
    <s v="Comunal"/>
    <d v="1899-12-30T13:10:00"/>
    <d v="1899-12-30T13:12:00"/>
    <d v="1899-12-30T13:22:00"/>
    <d v="1899-12-30T13:24:00"/>
    <d v="1899-12-30T00:00:00"/>
    <d v="1899-12-30T14:00:00"/>
    <d v="1899-12-30T14:00:00"/>
    <d v="1899-12-30T00:50:00"/>
    <d v="1899-12-30T00:02:00"/>
    <d v="1899-12-30T00:10:00"/>
    <d v="1899-12-30T00:50:00"/>
    <m/>
    <m/>
    <m/>
    <n v="0.09"/>
    <n v="0"/>
    <n v="0.03"/>
    <n v="0"/>
    <x v="14"/>
    <s v="sanandres"/>
    <n v="8"/>
    <n v="0"/>
    <n v="0"/>
    <n v="0"/>
    <n v="0"/>
    <n v="4"/>
    <n v="0"/>
    <m/>
    <n v="0"/>
    <n v="12"/>
    <n v="1593"/>
    <n v="3064"/>
    <n v="868"/>
    <n v="29"/>
    <n v="4.5"/>
    <n v="36"/>
    <n v="0"/>
    <s v="Superficial"/>
    <n v="0"/>
    <n v="0"/>
    <n v="0.8"/>
    <n v="0"/>
    <n v="0"/>
    <n v="0"/>
    <n v="0.8"/>
    <n v="375.94"/>
    <n v="3.8"/>
    <s v="Minimo"/>
    <s v="Selva baja"/>
    <s v="Tepozteco"/>
  </r>
  <r>
    <n v="98"/>
    <s v="Mayo"/>
    <n v="1"/>
    <n v="1"/>
    <d v="2015-05-07T00:00:00"/>
    <d v="2015-05-07T00:00:00"/>
    <s v="Morelos"/>
    <s v="Cuernavaca"/>
    <s v="Santa Maria"/>
    <s v="Paredones"/>
    <m/>
    <s v="18°59'47.6&quot;"/>
    <s v="99°18'30&quot;"/>
    <n v="2397"/>
    <s v="Torre de deteccion"/>
    <s v="Paredones"/>
    <s v="Naturales"/>
    <s v="Rayo"/>
    <s v="Comunal"/>
    <d v="1899-12-30T17:05:00"/>
    <d v="1899-12-30T17:06:00"/>
    <d v="1899-12-30T17:25:00"/>
    <d v="1899-12-30T18:00:00"/>
    <d v="1899-12-30T00:00:00"/>
    <d v="1899-12-30T19:50:00"/>
    <d v="1899-12-30T20:30:00"/>
    <d v="1899-12-30T03:25:00"/>
    <d v="1899-12-30T00:01:00"/>
    <d v="1899-12-30T00:19:00"/>
    <d v="1899-12-30T03:25:00"/>
    <m/>
    <m/>
    <m/>
    <n v="0"/>
    <n v="0"/>
    <n v="0.02"/>
    <n v="0"/>
    <x v="6"/>
    <n v="0"/>
    <n v="6"/>
    <n v="0"/>
    <n v="0"/>
    <n v="0"/>
    <n v="0"/>
    <n v="0"/>
    <n v="0"/>
    <n v="0"/>
    <n v="0"/>
    <n v="6"/>
    <n v="1599"/>
    <n v="2298"/>
    <n v="0"/>
    <n v="26"/>
    <n v="12"/>
    <n v="58"/>
    <n v="0"/>
    <s v="Superficial"/>
    <n v="0.2"/>
    <n v="0"/>
    <n v="0"/>
    <n v="0"/>
    <n v="0"/>
    <n v="0"/>
    <n v="0.2"/>
    <n v="376.14"/>
    <n v="3.8"/>
    <s v="Minimo"/>
    <s v="Pino, Encino"/>
    <s v="Chichinautzin"/>
  </r>
  <r>
    <n v="99"/>
    <s v="Mayo"/>
    <n v="1"/>
    <n v="1"/>
    <d v="2015-05-08T00:00:00"/>
    <d v="2015-05-08T00:00:00"/>
    <s v="Morelos"/>
    <s v="Tepoztlan"/>
    <s v="Sta. Catarina"/>
    <s v="Milpillas"/>
    <s v="Sur"/>
    <s v="18°56'47.2&quot;"/>
    <s v="99°10'22.4&quot;"/>
    <n v="1570"/>
    <s v="Torre de deteccion"/>
    <s v="La Herradura"/>
    <s v="Intencional"/>
    <s v="Cambio uso de suelo"/>
    <s v="Comunal"/>
    <d v="1899-12-30T19:20:00"/>
    <d v="1899-12-30T19:23:00"/>
    <d v="1899-12-30T19:57:00"/>
    <d v="1899-12-30T20:12:00"/>
    <d v="1899-12-30T00:00:00"/>
    <d v="1899-12-30T21:30:00"/>
    <d v="1899-12-30T22:00:00"/>
    <d v="1899-12-30T02:40:00"/>
    <d v="1899-12-30T00:03:00"/>
    <d v="1899-12-30T00:34:00"/>
    <d v="1899-12-30T02:40:00"/>
    <m/>
    <m/>
    <m/>
    <n v="0"/>
    <n v="0"/>
    <n v="0"/>
    <n v="0"/>
    <x v="15"/>
    <s v="SDS"/>
    <n v="3"/>
    <n v="0"/>
    <n v="0"/>
    <n v="0"/>
    <n v="3"/>
    <n v="0"/>
    <n v="0"/>
    <n v="0"/>
    <n v="0"/>
    <n v="6"/>
    <n v="1605"/>
    <n v="1149"/>
    <n v="651"/>
    <n v="0"/>
    <n v="0"/>
    <n v="0"/>
    <n v="0"/>
    <s v="Superficial"/>
    <n v="0.4"/>
    <n v="0"/>
    <n v="0.6"/>
    <n v="0"/>
    <n v="0"/>
    <n v="0"/>
    <n v="1"/>
    <n v="377.14"/>
    <n v="3.8"/>
    <s v="Minimo"/>
    <s v="Selva baja"/>
    <s v="Tepozteco"/>
  </r>
  <r>
    <n v="100"/>
    <s v="Mayo"/>
    <n v="1"/>
    <n v="1"/>
    <d v="2015-05-09T00:00:00"/>
    <d v="2015-05-09T00:00:00"/>
    <s v="Morelos"/>
    <s v="Tepoztlan"/>
    <s v="San andres de la cal"/>
    <s v="San lucas"/>
    <m/>
    <s v="18°57'06.4&quot;"/>
    <s v="99°06'38.7&quot;"/>
    <n v="1524"/>
    <s v="Torre de deteccion"/>
    <s v="La Herradura"/>
    <s v="Intencional"/>
    <s v="Cambio uso de suelo"/>
    <s v="Ejidal"/>
    <d v="1899-12-30T17:15:00"/>
    <d v="1899-12-30T17:20:00"/>
    <d v="1899-12-30T18:10:00"/>
    <d v="1899-12-30T18:15:00"/>
    <d v="1899-12-30T18:50:00"/>
    <d v="1899-12-30T19:30:00"/>
    <d v="1899-12-30T19:45:00"/>
    <d v="1899-12-30T02:30:00"/>
    <d v="1899-12-30T00:05:00"/>
    <d v="1899-12-30T00:50:00"/>
    <d v="1899-12-30T02:30:00"/>
    <m/>
    <m/>
    <m/>
    <n v="0.02"/>
    <n v="0"/>
    <n v="0"/>
    <n v="0"/>
    <x v="9"/>
    <s v="SDS"/>
    <n v="0"/>
    <n v="0"/>
    <n v="0"/>
    <n v="0"/>
    <n v="10"/>
    <n v="9"/>
    <n v="0"/>
    <n v="5"/>
    <n v="0"/>
    <n v="24"/>
    <n v="1629"/>
    <n v="0"/>
    <n v="5208"/>
    <n v="0"/>
    <n v="0"/>
    <n v="0"/>
    <n v="0"/>
    <s v="Superficial"/>
    <n v="0.2"/>
    <n v="0"/>
    <n v="0.3"/>
    <n v="0"/>
    <n v="0"/>
    <n v="0"/>
    <n v="0.5"/>
    <n v="377.64"/>
    <n v="3.7"/>
    <s v="Minimo"/>
    <s v="Selva baja"/>
    <s v="Tepozteco"/>
  </r>
  <r>
    <n v="101"/>
    <s v="Mayo"/>
    <n v="1"/>
    <n v="1"/>
    <d v="2015-05-11T00:00:00"/>
    <d v="2015-05-11T00:00:00"/>
    <s v="Morelos"/>
    <s v="Tepoztlan"/>
    <s v="San andres de la cal"/>
    <s v="Xaltepextlaosto"/>
    <m/>
    <s v="18 57 42.1"/>
    <s v="99 08 06.1"/>
    <n v="1555"/>
    <s v="Movil"/>
    <s v="Z 33"/>
    <s v="Intencional"/>
    <s v="cambio de uso de suelo"/>
    <s v="Comunal"/>
    <d v="1899-12-30T13:30:00"/>
    <d v="1899-12-30T13:35:00"/>
    <d v="1899-12-30T13:40:00"/>
    <d v="1899-12-30T13:45:00"/>
    <d v="1899-12-30T00:00:00"/>
    <d v="1899-12-30T15:15:00"/>
    <d v="1899-12-30T15:20:00"/>
    <d v="1899-12-30T01:50:00"/>
    <d v="1899-12-30T00:05:00"/>
    <d v="1899-12-30T00:05:00"/>
    <d v="1899-12-30T01:50:00"/>
    <d v="1899-12-30T00:12:00"/>
    <d v="1899-12-30T01:09:00"/>
    <d v="1899-12-30T04:03:00"/>
    <n v="0.25"/>
    <n v="0"/>
    <n v="0.05"/>
    <n v="0"/>
    <x v="2"/>
    <n v="0"/>
    <n v="6"/>
    <n v="0"/>
    <n v="0"/>
    <n v="0"/>
    <n v="0"/>
    <n v="0"/>
    <n v="0"/>
    <n v="0"/>
    <n v="0"/>
    <n v="6"/>
    <n v="1635"/>
    <n v="2298"/>
    <n v="0"/>
    <n v="0"/>
    <n v="0"/>
    <n v="0"/>
    <n v="0"/>
    <s v="Superficial"/>
    <n v="0"/>
    <n v="0"/>
    <n v="0"/>
    <n v="0.5"/>
    <n v="0"/>
    <n v="0"/>
    <n v="0.5"/>
    <n v="378.14"/>
    <n v="3.7"/>
    <s v="Minimo"/>
    <s v="Selva baja"/>
    <s v="Tepoztec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0" firstHeaderRow="1" firstDataRow="1" firstDataCol="1"/>
  <pivotFields count="69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0" showAll="0"/>
    <pivotField numFmtId="20" showAll="0"/>
    <pivotField numFmtId="20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">
        <item x="9"/>
        <item x="11"/>
        <item x="4"/>
        <item x="1"/>
        <item x="2"/>
        <item x="6"/>
        <item x="10"/>
        <item x="8"/>
        <item x="14"/>
        <item x="15"/>
        <item x="5"/>
        <item x="7"/>
        <item x="3"/>
        <item x="12"/>
        <item x="0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a de No. De Incendio x Di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H8" sqref="H8"/>
    </sheetView>
  </sheetViews>
  <sheetFormatPr baseColWidth="10" defaultRowHeight="15" x14ac:dyDescent="0.25"/>
  <cols>
    <col min="1" max="1" width="17.5703125" bestFit="1" customWidth="1"/>
    <col min="2" max="2" width="28.28515625" bestFit="1" customWidth="1"/>
  </cols>
  <sheetData>
    <row r="3" spans="1:5" x14ac:dyDescent="0.25">
      <c r="A3" s="82" t="s">
        <v>223</v>
      </c>
      <c r="B3" t="s">
        <v>364</v>
      </c>
    </row>
    <row r="4" spans="1:5" x14ac:dyDescent="0.25">
      <c r="A4" s="83">
        <v>0</v>
      </c>
      <c r="B4" s="84">
        <v>6</v>
      </c>
      <c r="D4">
        <v>31</v>
      </c>
      <c r="E4">
        <v>22</v>
      </c>
    </row>
    <row r="5" spans="1:5" x14ac:dyDescent="0.25">
      <c r="A5" s="83">
        <v>2</v>
      </c>
      <c r="B5" s="84">
        <v>1</v>
      </c>
      <c r="D5">
        <v>32</v>
      </c>
      <c r="E5">
        <v>21</v>
      </c>
    </row>
    <row r="6" spans="1:5" x14ac:dyDescent="0.25">
      <c r="A6" s="83">
        <v>31</v>
      </c>
      <c r="B6" s="84">
        <v>20</v>
      </c>
      <c r="D6">
        <v>33</v>
      </c>
      <c r="E6">
        <v>20</v>
      </c>
    </row>
    <row r="7" spans="1:5" x14ac:dyDescent="0.25">
      <c r="A7" s="83">
        <v>32</v>
      </c>
      <c r="B7" s="84">
        <v>20</v>
      </c>
      <c r="D7">
        <v>34</v>
      </c>
      <c r="E7">
        <v>21</v>
      </c>
    </row>
    <row r="8" spans="1:5" x14ac:dyDescent="0.25">
      <c r="A8" s="83">
        <v>33</v>
      </c>
      <c r="B8" s="84">
        <v>18</v>
      </c>
    </row>
    <row r="9" spans="1:5" x14ac:dyDescent="0.25">
      <c r="A9" s="83">
        <v>34</v>
      </c>
      <c r="B9" s="84">
        <v>20</v>
      </c>
    </row>
    <row r="10" spans="1:5" x14ac:dyDescent="0.25">
      <c r="A10" s="83" t="s">
        <v>310</v>
      </c>
      <c r="B10" s="84">
        <v>2</v>
      </c>
    </row>
    <row r="11" spans="1:5" x14ac:dyDescent="0.25">
      <c r="A11" s="83" t="s">
        <v>186</v>
      </c>
      <c r="B11" s="84">
        <v>1</v>
      </c>
    </row>
    <row r="12" spans="1:5" x14ac:dyDescent="0.25">
      <c r="A12" s="83" t="s">
        <v>450</v>
      </c>
      <c r="B12" s="84">
        <v>1</v>
      </c>
    </row>
    <row r="13" spans="1:5" x14ac:dyDescent="0.25">
      <c r="A13" s="83" t="s">
        <v>461</v>
      </c>
      <c r="B13" s="84">
        <v>1</v>
      </c>
    </row>
    <row r="14" spans="1:5" x14ac:dyDescent="0.25">
      <c r="A14" s="83" t="s">
        <v>177</v>
      </c>
      <c r="B14" s="84">
        <v>1</v>
      </c>
    </row>
    <row r="15" spans="1:5" x14ac:dyDescent="0.25">
      <c r="A15" s="83" t="s">
        <v>180</v>
      </c>
      <c r="B15" s="84">
        <v>1</v>
      </c>
    </row>
    <row r="16" spans="1:5" x14ac:dyDescent="0.25">
      <c r="A16" s="83" t="s">
        <v>59</v>
      </c>
      <c r="B16" s="84">
        <v>1</v>
      </c>
    </row>
    <row r="17" spans="1:2" x14ac:dyDescent="0.25">
      <c r="A17" s="83" t="s">
        <v>347</v>
      </c>
      <c r="B17" s="84">
        <v>4</v>
      </c>
    </row>
    <row r="18" spans="1:2" x14ac:dyDescent="0.25">
      <c r="A18" s="83" t="s">
        <v>40</v>
      </c>
      <c r="B18" s="84">
        <v>3</v>
      </c>
    </row>
    <row r="19" spans="1:2" x14ac:dyDescent="0.25">
      <c r="A19" s="83" t="s">
        <v>365</v>
      </c>
      <c r="B19" s="84">
        <v>1</v>
      </c>
    </row>
    <row r="20" spans="1:2" x14ac:dyDescent="0.25">
      <c r="A20" s="83" t="s">
        <v>224</v>
      </c>
      <c r="B20" s="84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Q110"/>
  <sheetViews>
    <sheetView tabSelected="1" zoomScaleNormal="100" workbookViewId="0">
      <pane ySplit="1" topLeftCell="A86" activePane="bottomLeft" state="frozen"/>
      <selection pane="bottomLeft" activeCell="BQ103" sqref="BQ103"/>
    </sheetView>
  </sheetViews>
  <sheetFormatPr baseColWidth="10" defaultRowHeight="15" x14ac:dyDescent="0.25"/>
  <cols>
    <col min="4" max="5" width="12" customWidth="1"/>
    <col min="8" max="8" width="19.28515625" customWidth="1"/>
    <col min="9" max="9" width="18.5703125" customWidth="1"/>
    <col min="10" max="10" width="22.85546875" customWidth="1"/>
    <col min="11" max="11" width="18" customWidth="1"/>
    <col min="15" max="15" width="18.140625" customWidth="1"/>
    <col min="16" max="16" width="14.140625" customWidth="1"/>
    <col min="17" max="17" width="26.7109375" customWidth="1"/>
    <col min="18" max="18" width="22.42578125" customWidth="1"/>
    <col min="19" max="19" width="25.5703125" customWidth="1"/>
    <col min="20" max="35" width="11.7109375" customWidth="1"/>
    <col min="36" max="36" width="13.7109375" customWidth="1"/>
    <col min="37" max="37" width="11.7109375" customWidth="1"/>
    <col min="48" max="48" width="14.5703125" customWidth="1"/>
    <col min="49" max="51" width="11" customWidth="1"/>
    <col min="53" max="53" width="12.7109375" customWidth="1"/>
    <col min="68" max="68" width="15.42578125" customWidth="1"/>
    <col min="69" max="69" width="12.85546875" customWidth="1"/>
  </cols>
  <sheetData>
    <row r="1" spans="1:69" s="22" customFormat="1" ht="45" customHeight="1" x14ac:dyDescent="0.25">
      <c r="A1" s="107" t="s">
        <v>0</v>
      </c>
      <c r="B1" s="107" t="s">
        <v>37</v>
      </c>
      <c r="C1" s="108" t="s">
        <v>260</v>
      </c>
      <c r="D1" s="108" t="s">
        <v>161</v>
      </c>
      <c r="E1" s="107" t="s">
        <v>39</v>
      </c>
      <c r="F1" s="107" t="s">
        <v>1</v>
      </c>
      <c r="G1" s="107" t="s">
        <v>116</v>
      </c>
      <c r="H1" s="109" t="s">
        <v>8</v>
      </c>
      <c r="I1" s="107" t="s">
        <v>13</v>
      </c>
      <c r="J1" s="107" t="s">
        <v>14</v>
      </c>
      <c r="K1" s="107" t="s">
        <v>145</v>
      </c>
      <c r="L1" s="107" t="s">
        <v>5</v>
      </c>
      <c r="M1" s="107" t="s">
        <v>6</v>
      </c>
      <c r="N1" s="107" t="s">
        <v>7</v>
      </c>
      <c r="O1" s="107" t="s">
        <v>102</v>
      </c>
      <c r="P1" s="107" t="s">
        <v>9</v>
      </c>
      <c r="Q1" s="109" t="s">
        <v>15</v>
      </c>
      <c r="R1" s="109" t="s">
        <v>9</v>
      </c>
      <c r="S1" s="107" t="s">
        <v>103</v>
      </c>
      <c r="T1" s="107" t="s">
        <v>105</v>
      </c>
      <c r="U1" s="107" t="s">
        <v>106</v>
      </c>
      <c r="V1" s="107" t="s">
        <v>76</v>
      </c>
      <c r="W1" s="107" t="s">
        <v>107</v>
      </c>
      <c r="X1" s="107" t="s">
        <v>108</v>
      </c>
      <c r="Y1" s="107" t="s">
        <v>109</v>
      </c>
      <c r="Z1" s="107" t="s">
        <v>110</v>
      </c>
      <c r="AA1" s="107" t="s">
        <v>111</v>
      </c>
      <c r="AB1" s="107" t="s">
        <v>34</v>
      </c>
      <c r="AC1" s="107" t="s">
        <v>35</v>
      </c>
      <c r="AD1" s="107" t="s">
        <v>36</v>
      </c>
      <c r="AE1" s="109" t="s">
        <v>75</v>
      </c>
      <c r="AF1" s="109" t="s">
        <v>76</v>
      </c>
      <c r="AG1" s="109" t="s">
        <v>36</v>
      </c>
      <c r="AH1" s="107" t="s">
        <v>124</v>
      </c>
      <c r="AI1" s="107" t="s">
        <v>125</v>
      </c>
      <c r="AJ1" s="107" t="s">
        <v>126</v>
      </c>
      <c r="AK1" s="107" t="s">
        <v>104</v>
      </c>
      <c r="AL1" s="109" t="s">
        <v>3</v>
      </c>
      <c r="AM1" s="109" t="s">
        <v>4</v>
      </c>
      <c r="AN1" s="107" t="s">
        <v>3</v>
      </c>
      <c r="AO1" s="107" t="s">
        <v>24</v>
      </c>
      <c r="AP1" s="109" t="s">
        <v>25</v>
      </c>
      <c r="AQ1" s="109" t="s">
        <v>26</v>
      </c>
      <c r="AR1" s="107" t="s">
        <v>27</v>
      </c>
      <c r="AS1" s="107" t="s">
        <v>28</v>
      </c>
      <c r="AT1" s="107" t="s">
        <v>29</v>
      </c>
      <c r="AU1" s="107" t="s">
        <v>30</v>
      </c>
      <c r="AV1" s="107" t="s">
        <v>31</v>
      </c>
      <c r="AW1" s="107" t="s">
        <v>297</v>
      </c>
      <c r="AX1" s="107" t="s">
        <v>33</v>
      </c>
      <c r="AY1" s="107" t="s">
        <v>3</v>
      </c>
      <c r="AZ1" s="107" t="s">
        <v>4</v>
      </c>
      <c r="BA1" s="107" t="s">
        <v>112</v>
      </c>
      <c r="BB1" s="107" t="s">
        <v>113</v>
      </c>
      <c r="BC1" s="107" t="s">
        <v>114</v>
      </c>
      <c r="BD1" s="107" t="s">
        <v>115</v>
      </c>
      <c r="BE1" s="107" t="s">
        <v>10</v>
      </c>
      <c r="BF1" s="109" t="s">
        <v>19</v>
      </c>
      <c r="BG1" s="107" t="s">
        <v>20</v>
      </c>
      <c r="BH1" s="109" t="s">
        <v>296</v>
      </c>
      <c r="BI1" s="109" t="s">
        <v>17</v>
      </c>
      <c r="BJ1" s="107" t="s">
        <v>156</v>
      </c>
      <c r="BK1" s="109" t="s">
        <v>16</v>
      </c>
      <c r="BL1" s="107" t="s">
        <v>21</v>
      </c>
      <c r="BM1" s="107" t="s">
        <v>22</v>
      </c>
      <c r="BN1" s="107" t="s">
        <v>23</v>
      </c>
      <c r="BO1" s="107" t="s">
        <v>159</v>
      </c>
      <c r="BP1" s="107" t="s">
        <v>12</v>
      </c>
      <c r="BQ1" s="107" t="s">
        <v>11</v>
      </c>
    </row>
    <row r="2" spans="1:69" s="5" customFormat="1" ht="14.25" customHeight="1" x14ac:dyDescent="0.25">
      <c r="A2" s="77">
        <v>1</v>
      </c>
      <c r="B2" s="77" t="s">
        <v>38</v>
      </c>
      <c r="C2" s="70">
        <v>1</v>
      </c>
      <c r="D2" s="77">
        <v>1</v>
      </c>
      <c r="E2" s="71">
        <v>42008</v>
      </c>
      <c r="F2" s="71">
        <v>42008</v>
      </c>
      <c r="G2" s="72" t="s">
        <v>117</v>
      </c>
      <c r="H2" s="74" t="s">
        <v>43</v>
      </c>
      <c r="I2" s="74" t="s">
        <v>43</v>
      </c>
      <c r="J2" s="74" t="s">
        <v>162</v>
      </c>
      <c r="K2" s="74" t="s">
        <v>132</v>
      </c>
      <c r="L2" s="70" t="s">
        <v>41</v>
      </c>
      <c r="M2" s="70" t="s">
        <v>42</v>
      </c>
      <c r="N2" s="77">
        <v>2929</v>
      </c>
      <c r="O2" s="74" t="s">
        <v>221</v>
      </c>
      <c r="P2" s="74" t="s">
        <v>130</v>
      </c>
      <c r="Q2" s="74" t="s">
        <v>143</v>
      </c>
      <c r="R2" s="74" t="s">
        <v>45</v>
      </c>
      <c r="S2" s="74" t="s">
        <v>119</v>
      </c>
      <c r="T2" s="75">
        <v>0.33333333333333331</v>
      </c>
      <c r="U2" s="75">
        <v>0.34027777777777773</v>
      </c>
      <c r="V2" s="75">
        <v>0.61111111111111105</v>
      </c>
      <c r="W2" s="75">
        <v>0.61458333333333337</v>
      </c>
      <c r="X2" s="75">
        <v>0</v>
      </c>
      <c r="Y2" s="75">
        <v>0.75</v>
      </c>
      <c r="Z2" s="75">
        <v>0.77083333333333337</v>
      </c>
      <c r="AA2" s="75">
        <v>0.4375</v>
      </c>
      <c r="AB2" s="75">
        <v>6.9444444444444441E-3</v>
      </c>
      <c r="AC2" s="75">
        <v>0.27083333333333331</v>
      </c>
      <c r="AD2" s="75">
        <v>0.4375</v>
      </c>
      <c r="AE2" s="77"/>
      <c r="AF2" s="77"/>
      <c r="AG2" s="77"/>
      <c r="AH2" s="70">
        <v>0.03</v>
      </c>
      <c r="AI2" s="70">
        <v>0</v>
      </c>
      <c r="AJ2" s="70">
        <v>0.03</v>
      </c>
      <c r="AK2" s="70">
        <v>0</v>
      </c>
      <c r="AL2" s="70" t="s">
        <v>40</v>
      </c>
      <c r="AM2" s="70">
        <v>0</v>
      </c>
      <c r="AN2" s="70">
        <v>5</v>
      </c>
      <c r="AO2" s="70">
        <v>0</v>
      </c>
      <c r="AP2" s="70">
        <v>0</v>
      </c>
      <c r="AQ2" s="70">
        <v>0</v>
      </c>
      <c r="AR2" s="70"/>
      <c r="AS2" s="70">
        <v>0</v>
      </c>
      <c r="AT2" s="70">
        <v>0</v>
      </c>
      <c r="AU2" s="70">
        <v>0</v>
      </c>
      <c r="AV2" s="70">
        <v>0</v>
      </c>
      <c r="AW2" s="70">
        <f>SUM(AN2:AV2)</f>
        <v>5</v>
      </c>
      <c r="AX2" s="70">
        <v>5</v>
      </c>
      <c r="AY2" s="76">
        <v>1915</v>
      </c>
      <c r="AZ2" s="76">
        <v>0</v>
      </c>
      <c r="BA2" s="77">
        <v>19</v>
      </c>
      <c r="BB2" s="77">
        <v>3.5</v>
      </c>
      <c r="BC2" s="77">
        <v>51</v>
      </c>
      <c r="BD2" s="77">
        <v>0</v>
      </c>
      <c r="BE2" s="106" t="s">
        <v>142</v>
      </c>
      <c r="BF2" s="77">
        <v>0</v>
      </c>
      <c r="BG2" s="77">
        <v>0</v>
      </c>
      <c r="BH2" s="77">
        <v>5</v>
      </c>
      <c r="BI2" s="77">
        <v>0</v>
      </c>
      <c r="BJ2" s="77">
        <v>0</v>
      </c>
      <c r="BK2" s="77">
        <v>0</v>
      </c>
      <c r="BL2" s="77">
        <f>SUM(BF2:BK2)</f>
        <v>5</v>
      </c>
      <c r="BM2" s="77">
        <v>5</v>
      </c>
      <c r="BN2" s="77">
        <v>5</v>
      </c>
      <c r="BO2" s="77" t="s">
        <v>118</v>
      </c>
      <c r="BP2" s="74" t="s">
        <v>173</v>
      </c>
      <c r="BQ2" s="74" t="s">
        <v>97</v>
      </c>
    </row>
    <row r="3" spans="1:69" s="5" customFormat="1" x14ac:dyDescent="0.25">
      <c r="A3" s="38">
        <v>2</v>
      </c>
      <c r="B3" s="38" t="s">
        <v>38</v>
      </c>
      <c r="C3" s="39">
        <v>1</v>
      </c>
      <c r="D3" s="38">
        <v>1</v>
      </c>
      <c r="E3" s="40">
        <v>42013</v>
      </c>
      <c r="F3" s="40">
        <v>42013</v>
      </c>
      <c r="G3" s="41" t="s">
        <v>117</v>
      </c>
      <c r="H3" s="42" t="s">
        <v>47</v>
      </c>
      <c r="I3" s="42" t="s">
        <v>48</v>
      </c>
      <c r="J3" s="42" t="s">
        <v>133</v>
      </c>
      <c r="K3" s="42" t="s">
        <v>134</v>
      </c>
      <c r="L3" s="39" t="s">
        <v>46</v>
      </c>
      <c r="M3" s="39" t="s">
        <v>127</v>
      </c>
      <c r="N3" s="38">
        <v>1600</v>
      </c>
      <c r="O3" s="42" t="s">
        <v>221</v>
      </c>
      <c r="P3" s="42" t="s">
        <v>131</v>
      </c>
      <c r="Q3" s="42" t="s">
        <v>50</v>
      </c>
      <c r="R3" s="42" t="s">
        <v>216</v>
      </c>
      <c r="S3" s="42" t="s">
        <v>119</v>
      </c>
      <c r="T3" s="43">
        <v>0.53472222222222221</v>
      </c>
      <c r="U3" s="43">
        <v>0.53819444444444442</v>
      </c>
      <c r="V3" s="43">
        <v>0.5625</v>
      </c>
      <c r="W3" s="43">
        <v>0.5625</v>
      </c>
      <c r="X3" s="43">
        <v>0</v>
      </c>
      <c r="Y3" s="43">
        <v>0.59027777777777779</v>
      </c>
      <c r="Z3" s="43">
        <v>0.60416666666666663</v>
      </c>
      <c r="AA3" s="43">
        <v>6.9444444444444434E-2</v>
      </c>
      <c r="AB3" s="43">
        <v>3.472222222222222E-3</v>
      </c>
      <c r="AC3" s="43">
        <v>2.4305555555555556E-2</v>
      </c>
      <c r="AD3" s="43">
        <v>6.9444444444444434E-2</v>
      </c>
      <c r="AE3" s="38"/>
      <c r="AF3" s="38"/>
      <c r="AG3" s="38"/>
      <c r="AH3" s="39">
        <v>0</v>
      </c>
      <c r="AI3" s="39">
        <v>0</v>
      </c>
      <c r="AJ3" s="39">
        <v>0.03</v>
      </c>
      <c r="AK3" s="39">
        <v>0</v>
      </c>
      <c r="AL3" s="39" t="s">
        <v>40</v>
      </c>
      <c r="AM3" s="39">
        <v>0</v>
      </c>
      <c r="AN3" s="39">
        <v>10</v>
      </c>
      <c r="AO3" s="39">
        <v>0</v>
      </c>
      <c r="AP3" s="39">
        <v>0</v>
      </c>
      <c r="AQ3" s="39">
        <v>0</v>
      </c>
      <c r="AR3" s="39">
        <v>12</v>
      </c>
      <c r="AS3" s="39">
        <v>0</v>
      </c>
      <c r="AT3" s="39">
        <v>0</v>
      </c>
      <c r="AU3" s="39">
        <v>0</v>
      </c>
      <c r="AV3" s="39">
        <v>0</v>
      </c>
      <c r="AW3" s="39">
        <f>SUM(AM3:AV3)</f>
        <v>22</v>
      </c>
      <c r="AX3" s="39">
        <v>27</v>
      </c>
      <c r="AY3" s="44">
        <v>3830</v>
      </c>
      <c r="AZ3" s="44">
        <v>2604</v>
      </c>
      <c r="BA3" s="38">
        <v>0</v>
      </c>
      <c r="BB3" s="38">
        <v>0</v>
      </c>
      <c r="BC3" s="38">
        <v>0</v>
      </c>
      <c r="BD3" s="38"/>
      <c r="BE3" s="45" t="s">
        <v>142</v>
      </c>
      <c r="BF3" s="38">
        <v>0.5</v>
      </c>
      <c r="BG3" s="38">
        <v>0</v>
      </c>
      <c r="BH3" s="38">
        <v>0</v>
      </c>
      <c r="BI3" s="38">
        <v>0</v>
      </c>
      <c r="BJ3" s="38">
        <v>0</v>
      </c>
      <c r="BK3" s="38">
        <v>0</v>
      </c>
      <c r="BL3" s="38">
        <f t="shared" ref="BL3:BL66" si="0">SUM(BF3:BK3)</f>
        <v>0.5</v>
      </c>
      <c r="BM3" s="38">
        <v>5.5</v>
      </c>
      <c r="BN3" s="38">
        <v>2.7</v>
      </c>
      <c r="BO3" s="38" t="s">
        <v>118</v>
      </c>
      <c r="BP3" s="42" t="s">
        <v>98</v>
      </c>
      <c r="BQ3" s="42" t="s">
        <v>51</v>
      </c>
    </row>
    <row r="4" spans="1:69" s="5" customFormat="1" x14ac:dyDescent="0.25">
      <c r="A4" s="38">
        <v>3</v>
      </c>
      <c r="B4" s="38" t="s">
        <v>38</v>
      </c>
      <c r="C4" s="39">
        <v>1</v>
      </c>
      <c r="D4" s="38">
        <v>1</v>
      </c>
      <c r="E4" s="40">
        <v>42020</v>
      </c>
      <c r="F4" s="40">
        <v>42020</v>
      </c>
      <c r="G4" s="41" t="s">
        <v>117</v>
      </c>
      <c r="H4" s="42" t="s">
        <v>47</v>
      </c>
      <c r="I4" s="42" t="s">
        <v>48</v>
      </c>
      <c r="J4" s="42" t="s">
        <v>55</v>
      </c>
      <c r="K4" s="42"/>
      <c r="L4" s="39" t="s">
        <v>53</v>
      </c>
      <c r="M4" s="39" t="s">
        <v>54</v>
      </c>
      <c r="N4" s="38">
        <v>1619</v>
      </c>
      <c r="O4" s="42" t="s">
        <v>221</v>
      </c>
      <c r="P4" s="42" t="s">
        <v>131</v>
      </c>
      <c r="Q4" s="42" t="s">
        <v>50</v>
      </c>
      <c r="R4" s="42" t="s">
        <v>216</v>
      </c>
      <c r="S4" s="42" t="s">
        <v>119</v>
      </c>
      <c r="T4" s="43">
        <v>0.61111111111111105</v>
      </c>
      <c r="U4" s="43">
        <v>0.60625000000000007</v>
      </c>
      <c r="V4" s="43">
        <v>0.64583333333333337</v>
      </c>
      <c r="W4" s="43">
        <v>0.64930555555555558</v>
      </c>
      <c r="X4" s="43">
        <v>0</v>
      </c>
      <c r="Y4" s="43">
        <v>0.6875</v>
      </c>
      <c r="Z4" s="43">
        <v>0.71875</v>
      </c>
      <c r="AA4" s="43">
        <v>0.1076388888888889</v>
      </c>
      <c r="AB4" s="43">
        <v>1.0416666666666666E-2</v>
      </c>
      <c r="AC4" s="43">
        <v>2.4305555555555556E-2</v>
      </c>
      <c r="AD4" s="43">
        <v>0.1076388888888889</v>
      </c>
      <c r="AE4" s="46"/>
      <c r="AF4" s="46"/>
      <c r="AG4" s="46"/>
      <c r="AH4" s="39">
        <v>0.09</v>
      </c>
      <c r="AI4" s="39">
        <v>0</v>
      </c>
      <c r="AJ4" s="39">
        <v>0.1</v>
      </c>
      <c r="AK4" s="39">
        <v>0</v>
      </c>
      <c r="AL4" s="39">
        <v>32</v>
      </c>
      <c r="AM4" s="39" t="s">
        <v>52</v>
      </c>
      <c r="AN4" s="39">
        <v>10</v>
      </c>
      <c r="AO4" s="39">
        <v>0</v>
      </c>
      <c r="AP4" s="39">
        <v>0</v>
      </c>
      <c r="AQ4" s="39">
        <v>0</v>
      </c>
      <c r="AR4" s="39">
        <v>8</v>
      </c>
      <c r="AS4" s="39">
        <v>0</v>
      </c>
      <c r="AT4" s="39">
        <v>0</v>
      </c>
      <c r="AU4" s="39">
        <v>0</v>
      </c>
      <c r="AV4" s="39">
        <v>0</v>
      </c>
      <c r="AW4" s="39">
        <f t="shared" ref="AW4:AW66" si="1">SUM(AN4:AV4)</f>
        <v>18</v>
      </c>
      <c r="AX4" s="39">
        <v>45</v>
      </c>
      <c r="AY4" s="44">
        <v>3830</v>
      </c>
      <c r="AZ4" s="44">
        <v>1736</v>
      </c>
      <c r="BA4" s="38">
        <v>23</v>
      </c>
      <c r="BB4" s="38">
        <v>2.5</v>
      </c>
      <c r="BC4" s="38">
        <v>55</v>
      </c>
      <c r="BD4" s="38">
        <v>0</v>
      </c>
      <c r="BE4" s="47" t="s">
        <v>326</v>
      </c>
      <c r="BF4" s="38">
        <v>1.6</v>
      </c>
      <c r="BG4" s="38">
        <v>0</v>
      </c>
      <c r="BH4" s="38">
        <v>0</v>
      </c>
      <c r="BI4" s="38">
        <v>0</v>
      </c>
      <c r="BJ4" s="38">
        <v>0</v>
      </c>
      <c r="BK4" s="38">
        <v>0</v>
      </c>
      <c r="BL4" s="38">
        <f t="shared" si="0"/>
        <v>1.6</v>
      </c>
      <c r="BM4" s="38">
        <v>7.1</v>
      </c>
      <c r="BN4" s="38">
        <v>2.2999999999999998</v>
      </c>
      <c r="BO4" s="38" t="s">
        <v>118</v>
      </c>
      <c r="BP4" s="42" t="s">
        <v>98</v>
      </c>
      <c r="BQ4" s="42" t="s">
        <v>51</v>
      </c>
    </row>
    <row r="5" spans="1:69" s="5" customFormat="1" x14ac:dyDescent="0.25">
      <c r="A5" s="39">
        <v>4</v>
      </c>
      <c r="B5" s="39" t="s">
        <v>38</v>
      </c>
      <c r="C5" s="39">
        <v>1</v>
      </c>
      <c r="D5" s="38">
        <v>1</v>
      </c>
      <c r="E5" s="40">
        <v>42023</v>
      </c>
      <c r="F5" s="40">
        <v>42023</v>
      </c>
      <c r="G5" s="41" t="s">
        <v>117</v>
      </c>
      <c r="H5" s="48" t="s">
        <v>47</v>
      </c>
      <c r="I5" s="48" t="s">
        <v>48</v>
      </c>
      <c r="J5" s="48" t="s">
        <v>135</v>
      </c>
      <c r="K5" s="48" t="s">
        <v>132</v>
      </c>
      <c r="L5" s="39" t="s">
        <v>56</v>
      </c>
      <c r="M5" s="39" t="s">
        <v>57</v>
      </c>
      <c r="N5" s="39">
        <v>1656</v>
      </c>
      <c r="O5" s="48" t="s">
        <v>221</v>
      </c>
      <c r="P5" s="42" t="s">
        <v>131</v>
      </c>
      <c r="Q5" s="48" t="s">
        <v>144</v>
      </c>
      <c r="R5" s="48" t="s">
        <v>74</v>
      </c>
      <c r="S5" s="42" t="s">
        <v>119</v>
      </c>
      <c r="T5" s="43">
        <v>0.52083333333333337</v>
      </c>
      <c r="U5" s="43">
        <v>0.52430555555555558</v>
      </c>
      <c r="V5" s="43">
        <v>0.55208333333333337</v>
      </c>
      <c r="W5" s="43">
        <v>0.55902777777777779</v>
      </c>
      <c r="X5" s="43">
        <v>0</v>
      </c>
      <c r="Y5" s="43">
        <v>0.72222222222222221</v>
      </c>
      <c r="Z5" s="43">
        <v>0.72916666666666663</v>
      </c>
      <c r="AA5" s="43">
        <v>0.20833333333333334</v>
      </c>
      <c r="AB5" s="43">
        <v>3.472222222222222E-3</v>
      </c>
      <c r="AC5" s="43">
        <v>2.7777777777777776E-2</v>
      </c>
      <c r="AD5" s="43">
        <v>0.20833333333333334</v>
      </c>
      <c r="AE5" s="49"/>
      <c r="AF5" s="49"/>
      <c r="AG5" s="49"/>
      <c r="AH5" s="39">
        <v>1.5</v>
      </c>
      <c r="AI5" s="39">
        <v>0</v>
      </c>
      <c r="AJ5" s="39">
        <v>0.5</v>
      </c>
      <c r="AK5" s="39">
        <v>0</v>
      </c>
      <c r="AL5" s="39">
        <v>33</v>
      </c>
      <c r="AM5" s="39" t="s">
        <v>52</v>
      </c>
      <c r="AN5" s="39">
        <v>8</v>
      </c>
      <c r="AO5" s="39">
        <v>0</v>
      </c>
      <c r="AP5" s="39">
        <v>0</v>
      </c>
      <c r="AQ5" s="39">
        <v>0</v>
      </c>
      <c r="AR5" s="39">
        <v>9</v>
      </c>
      <c r="AS5" s="39">
        <v>0</v>
      </c>
      <c r="AT5" s="39">
        <v>0</v>
      </c>
      <c r="AU5" s="39">
        <v>0</v>
      </c>
      <c r="AV5" s="39">
        <v>0</v>
      </c>
      <c r="AW5" s="39">
        <f t="shared" si="1"/>
        <v>17</v>
      </c>
      <c r="AX5" s="39">
        <v>62</v>
      </c>
      <c r="AY5" s="44">
        <v>3064</v>
      </c>
      <c r="AZ5" s="44">
        <v>1953</v>
      </c>
      <c r="BA5" s="39">
        <v>27</v>
      </c>
      <c r="BB5" s="39">
        <v>2</v>
      </c>
      <c r="BC5" s="39">
        <v>52</v>
      </c>
      <c r="BD5" s="39">
        <v>0</v>
      </c>
      <c r="BE5" s="48" t="s">
        <v>142</v>
      </c>
      <c r="BF5" s="39">
        <v>5</v>
      </c>
      <c r="BG5" s="39">
        <v>0</v>
      </c>
      <c r="BH5" s="39">
        <v>15</v>
      </c>
      <c r="BI5" s="39">
        <v>0</v>
      </c>
      <c r="BJ5" s="39">
        <v>0</v>
      </c>
      <c r="BK5" s="39">
        <v>0</v>
      </c>
      <c r="BL5" s="38">
        <f t="shared" si="0"/>
        <v>20</v>
      </c>
      <c r="BM5" s="39">
        <v>27.1</v>
      </c>
      <c r="BN5" s="39">
        <v>6.7</v>
      </c>
      <c r="BO5" s="38" t="s">
        <v>118</v>
      </c>
      <c r="BP5" s="48" t="s">
        <v>98</v>
      </c>
      <c r="BQ5" s="48" t="s">
        <v>51</v>
      </c>
    </row>
    <row r="6" spans="1:69" s="4" customFormat="1" x14ac:dyDescent="0.25">
      <c r="A6" s="39">
        <v>5</v>
      </c>
      <c r="B6" s="39" t="s">
        <v>38</v>
      </c>
      <c r="C6" s="39">
        <v>1</v>
      </c>
      <c r="D6" s="38">
        <v>1</v>
      </c>
      <c r="E6" s="50">
        <v>42025</v>
      </c>
      <c r="F6" s="50">
        <v>42025</v>
      </c>
      <c r="G6" s="41" t="s">
        <v>117</v>
      </c>
      <c r="H6" s="48" t="s">
        <v>43</v>
      </c>
      <c r="I6" s="51" t="s">
        <v>43</v>
      </c>
      <c r="J6" s="48" t="s">
        <v>136</v>
      </c>
      <c r="K6" s="48" t="s">
        <v>174</v>
      </c>
      <c r="L6" s="39" t="s">
        <v>60</v>
      </c>
      <c r="M6" s="39" t="s">
        <v>61</v>
      </c>
      <c r="N6" s="39">
        <v>2997</v>
      </c>
      <c r="O6" s="48" t="s">
        <v>221</v>
      </c>
      <c r="P6" s="48"/>
      <c r="Q6" s="48" t="s">
        <v>143</v>
      </c>
      <c r="R6" s="48" t="s">
        <v>45</v>
      </c>
      <c r="S6" s="42" t="s">
        <v>119</v>
      </c>
      <c r="T6" s="43">
        <v>0.5</v>
      </c>
      <c r="U6" s="43">
        <v>0.50347222222222221</v>
      </c>
      <c r="V6" s="43">
        <v>0.51736111111111105</v>
      </c>
      <c r="W6" s="43">
        <v>0.51736111111111105</v>
      </c>
      <c r="X6" s="43">
        <v>0</v>
      </c>
      <c r="Y6" s="43">
        <v>0.52430555555555558</v>
      </c>
      <c r="Z6" s="43">
        <v>0.53125</v>
      </c>
      <c r="AA6" s="43">
        <v>3.125E-2</v>
      </c>
      <c r="AB6" s="43">
        <v>3.472222222222222E-3</v>
      </c>
      <c r="AC6" s="43">
        <v>1.3888888888888888E-2</v>
      </c>
      <c r="AD6" s="43">
        <v>3.125E-2</v>
      </c>
      <c r="AE6" s="39"/>
      <c r="AF6" s="39"/>
      <c r="AG6" s="39"/>
      <c r="AH6" s="39">
        <v>0</v>
      </c>
      <c r="AI6" s="39">
        <v>0</v>
      </c>
      <c r="AJ6" s="39">
        <v>0</v>
      </c>
      <c r="AK6" s="39">
        <v>0</v>
      </c>
      <c r="AL6" s="39" t="s">
        <v>59</v>
      </c>
      <c r="AM6" s="39">
        <v>0</v>
      </c>
      <c r="AN6" s="39">
        <v>8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39">
        <v>0</v>
      </c>
      <c r="AV6" s="39">
        <v>0</v>
      </c>
      <c r="AW6" s="39">
        <f t="shared" si="1"/>
        <v>8</v>
      </c>
      <c r="AX6" s="39">
        <v>70</v>
      </c>
      <c r="AY6" s="44">
        <v>3064</v>
      </c>
      <c r="AZ6" s="44">
        <v>0</v>
      </c>
      <c r="BA6" s="39">
        <v>20</v>
      </c>
      <c r="BB6" s="39">
        <v>3.6</v>
      </c>
      <c r="BC6" s="39">
        <v>47</v>
      </c>
      <c r="BD6" s="39" t="s">
        <v>132</v>
      </c>
      <c r="BE6" s="48" t="s">
        <v>142</v>
      </c>
      <c r="BF6" s="39">
        <v>0</v>
      </c>
      <c r="BG6" s="39">
        <v>0</v>
      </c>
      <c r="BH6" s="39">
        <v>0.02</v>
      </c>
      <c r="BI6" s="39">
        <v>0</v>
      </c>
      <c r="BJ6" s="39">
        <v>0</v>
      </c>
      <c r="BK6" s="39">
        <v>0</v>
      </c>
      <c r="BL6" s="38">
        <f t="shared" si="0"/>
        <v>0.02</v>
      </c>
      <c r="BM6" s="39">
        <v>27.12</v>
      </c>
      <c r="BN6" s="39">
        <v>5.4</v>
      </c>
      <c r="BO6" s="38" t="s">
        <v>118</v>
      </c>
      <c r="BP6" s="48" t="s">
        <v>62</v>
      </c>
      <c r="BQ6" s="48" t="s">
        <v>147</v>
      </c>
    </row>
    <row r="7" spans="1:69" s="21" customFormat="1" x14ac:dyDescent="0.25">
      <c r="A7" s="39">
        <v>6</v>
      </c>
      <c r="B7" s="39" t="s">
        <v>38</v>
      </c>
      <c r="C7" s="39">
        <v>1</v>
      </c>
      <c r="D7" s="38">
        <v>1</v>
      </c>
      <c r="E7" s="50">
        <v>42025</v>
      </c>
      <c r="F7" s="50">
        <v>42025</v>
      </c>
      <c r="G7" s="41" t="s">
        <v>117</v>
      </c>
      <c r="H7" s="48" t="s">
        <v>66</v>
      </c>
      <c r="I7" s="48" t="s">
        <v>67</v>
      </c>
      <c r="J7" s="48" t="s">
        <v>160</v>
      </c>
      <c r="K7" s="48" t="s">
        <v>129</v>
      </c>
      <c r="L7" s="39" t="s">
        <v>128</v>
      </c>
      <c r="M7" s="39" t="s">
        <v>120</v>
      </c>
      <c r="N7" s="39">
        <v>1893</v>
      </c>
      <c r="O7" s="48" t="s">
        <v>221</v>
      </c>
      <c r="P7" s="48" t="s">
        <v>131</v>
      </c>
      <c r="Q7" s="48" t="s">
        <v>72</v>
      </c>
      <c r="R7" s="48" t="s">
        <v>146</v>
      </c>
      <c r="S7" s="42" t="s">
        <v>119</v>
      </c>
      <c r="T7" s="43">
        <v>0.71527777777777779</v>
      </c>
      <c r="U7" s="43">
        <v>0.71805555555555556</v>
      </c>
      <c r="V7" s="43">
        <v>0.73263888888888884</v>
      </c>
      <c r="W7" s="43">
        <v>0.73611111111111116</v>
      </c>
      <c r="X7" s="43">
        <v>0</v>
      </c>
      <c r="Y7" s="43">
        <v>0.77083333333333337</v>
      </c>
      <c r="Z7" s="43">
        <v>0.77777777777777779</v>
      </c>
      <c r="AA7" s="43">
        <v>6.25E-2</v>
      </c>
      <c r="AB7" s="43">
        <v>2.7777777777777779E-3</v>
      </c>
      <c r="AC7" s="43">
        <v>1.4583333333333332E-2</v>
      </c>
      <c r="AD7" s="43">
        <v>6.25E-2</v>
      </c>
      <c r="AE7" s="39"/>
      <c r="AF7" s="39"/>
      <c r="AG7" s="39"/>
      <c r="AH7" s="39">
        <v>0</v>
      </c>
      <c r="AI7" s="39">
        <v>0</v>
      </c>
      <c r="AJ7" s="39">
        <v>0</v>
      </c>
      <c r="AK7" s="39">
        <v>0</v>
      </c>
      <c r="AL7" s="39">
        <v>31</v>
      </c>
      <c r="AM7" s="39">
        <v>0</v>
      </c>
      <c r="AN7" s="39">
        <v>9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f t="shared" si="1"/>
        <v>9</v>
      </c>
      <c r="AX7" s="39">
        <v>79</v>
      </c>
      <c r="AY7" s="44">
        <v>3447</v>
      </c>
      <c r="AZ7" s="44">
        <v>0</v>
      </c>
      <c r="BA7" s="39">
        <v>0</v>
      </c>
      <c r="BB7" s="39">
        <v>0</v>
      </c>
      <c r="BC7" s="39">
        <v>0</v>
      </c>
      <c r="BD7" s="39">
        <v>0</v>
      </c>
      <c r="BE7" s="48" t="s">
        <v>142</v>
      </c>
      <c r="BF7" s="39">
        <v>0</v>
      </c>
      <c r="BG7" s="39">
        <v>0</v>
      </c>
      <c r="BH7" s="39">
        <v>0.1</v>
      </c>
      <c r="BI7" s="39">
        <v>0.1</v>
      </c>
      <c r="BJ7" s="39">
        <v>0</v>
      </c>
      <c r="BK7" s="39">
        <v>0</v>
      </c>
      <c r="BL7" s="38">
        <f t="shared" si="0"/>
        <v>0.2</v>
      </c>
      <c r="BM7" s="39">
        <v>27.32</v>
      </c>
      <c r="BN7" s="39">
        <v>4.5</v>
      </c>
      <c r="BO7" s="38" t="s">
        <v>118</v>
      </c>
      <c r="BP7" s="48" t="s">
        <v>62</v>
      </c>
      <c r="BQ7" s="48" t="s">
        <v>147</v>
      </c>
    </row>
    <row r="8" spans="1:69" s="21" customFormat="1" x14ac:dyDescent="0.25">
      <c r="A8" s="31">
        <v>7</v>
      </c>
      <c r="B8" s="31" t="s">
        <v>38</v>
      </c>
      <c r="C8" s="31">
        <v>1</v>
      </c>
      <c r="D8" s="36">
        <v>1</v>
      </c>
      <c r="E8" s="32">
        <v>42024</v>
      </c>
      <c r="F8" s="32">
        <v>42024</v>
      </c>
      <c r="G8" s="33" t="s">
        <v>117</v>
      </c>
      <c r="H8" s="34" t="s">
        <v>47</v>
      </c>
      <c r="I8" s="34" t="s">
        <v>47</v>
      </c>
      <c r="J8" s="34" t="s">
        <v>137</v>
      </c>
      <c r="K8" s="34"/>
      <c r="L8" s="31" t="s">
        <v>63</v>
      </c>
      <c r="M8" s="31" t="s">
        <v>175</v>
      </c>
      <c r="N8" s="31">
        <v>1730</v>
      </c>
      <c r="O8" s="34" t="s">
        <v>221</v>
      </c>
      <c r="P8" s="34" t="s">
        <v>131</v>
      </c>
      <c r="Q8" s="34" t="s">
        <v>176</v>
      </c>
      <c r="R8" s="34" t="s">
        <v>146</v>
      </c>
      <c r="S8" s="35" t="s">
        <v>119</v>
      </c>
      <c r="T8" s="31"/>
      <c r="U8" s="31"/>
      <c r="V8" s="31"/>
      <c r="W8" s="31"/>
      <c r="X8" s="30"/>
      <c r="Y8" s="31"/>
      <c r="Z8" s="31"/>
      <c r="AA8" s="31"/>
      <c r="AB8" s="30">
        <v>1.0416666666666666E-2</v>
      </c>
      <c r="AC8" s="30">
        <v>1.0416666666666666E-2</v>
      </c>
      <c r="AD8" s="30">
        <v>0.125</v>
      </c>
      <c r="AE8" s="31"/>
      <c r="AF8" s="31"/>
      <c r="AG8" s="31"/>
      <c r="AH8" s="31"/>
      <c r="AI8" s="31"/>
      <c r="AJ8" s="31"/>
      <c r="AK8" s="31"/>
      <c r="AL8" s="31" t="s">
        <v>177</v>
      </c>
      <c r="AM8" s="31" t="s">
        <v>178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6</v>
      </c>
      <c r="AT8" s="31">
        <v>0</v>
      </c>
      <c r="AU8" s="31">
        <v>5</v>
      </c>
      <c r="AV8" s="31">
        <v>0</v>
      </c>
      <c r="AW8" s="31">
        <f t="shared" si="1"/>
        <v>11</v>
      </c>
      <c r="AX8" s="31">
        <v>90</v>
      </c>
      <c r="AY8" s="37">
        <v>0</v>
      </c>
      <c r="AZ8" s="37">
        <v>2387</v>
      </c>
      <c r="BA8" s="31"/>
      <c r="BB8" s="31"/>
      <c r="BC8" s="31"/>
      <c r="BD8" s="31"/>
      <c r="BE8" s="34" t="s">
        <v>142</v>
      </c>
      <c r="BF8" s="31">
        <v>0</v>
      </c>
      <c r="BG8" s="31">
        <v>0</v>
      </c>
      <c r="BH8" s="31">
        <v>0.5</v>
      </c>
      <c r="BI8" s="31">
        <v>0.5</v>
      </c>
      <c r="BJ8" s="31">
        <v>0</v>
      </c>
      <c r="BK8" s="31">
        <v>0</v>
      </c>
      <c r="BL8" s="36">
        <f t="shared" si="0"/>
        <v>1</v>
      </c>
      <c r="BM8" s="31">
        <v>28.32</v>
      </c>
      <c r="BN8" s="31">
        <v>2.9</v>
      </c>
      <c r="BO8" s="36" t="s">
        <v>118</v>
      </c>
      <c r="BP8" s="34" t="s">
        <v>218</v>
      </c>
      <c r="BQ8" s="34" t="s">
        <v>51</v>
      </c>
    </row>
    <row r="9" spans="1:69" s="4" customFormat="1" x14ac:dyDescent="0.25">
      <c r="A9" s="39">
        <v>8</v>
      </c>
      <c r="B9" s="39" t="s">
        <v>38</v>
      </c>
      <c r="C9" s="39">
        <v>1</v>
      </c>
      <c r="D9" s="38">
        <v>1</v>
      </c>
      <c r="E9" s="50">
        <v>42026</v>
      </c>
      <c r="F9" s="50">
        <v>42026</v>
      </c>
      <c r="G9" s="41" t="s">
        <v>117</v>
      </c>
      <c r="H9" s="48" t="s">
        <v>43</v>
      </c>
      <c r="I9" s="48" t="s">
        <v>68</v>
      </c>
      <c r="J9" s="48" t="s">
        <v>138</v>
      </c>
      <c r="K9" s="48" t="s">
        <v>129</v>
      </c>
      <c r="L9" s="39" t="s">
        <v>123</v>
      </c>
      <c r="M9" s="39" t="s">
        <v>64</v>
      </c>
      <c r="N9" s="39">
        <v>3089</v>
      </c>
      <c r="O9" s="48" t="s">
        <v>221</v>
      </c>
      <c r="P9" s="48" t="s">
        <v>130</v>
      </c>
      <c r="Q9" s="48" t="s">
        <v>143</v>
      </c>
      <c r="R9" s="48" t="s">
        <v>73</v>
      </c>
      <c r="S9" s="42" t="s">
        <v>119</v>
      </c>
      <c r="T9" s="43">
        <v>0.57500000000000007</v>
      </c>
      <c r="U9" s="43">
        <v>0.57638888888888895</v>
      </c>
      <c r="V9" s="43">
        <v>0.61111111111111105</v>
      </c>
      <c r="W9" s="43">
        <v>0.61249999999999993</v>
      </c>
      <c r="X9" s="43">
        <v>0</v>
      </c>
      <c r="Y9" s="43">
        <v>0.64583333333333337</v>
      </c>
      <c r="Z9" s="43">
        <v>0.65277777777777779</v>
      </c>
      <c r="AA9" s="43">
        <v>7.7777777777777779E-2</v>
      </c>
      <c r="AB9" s="43">
        <v>1.3888888888888889E-3</v>
      </c>
      <c r="AC9" s="43">
        <v>3.4722222222222224E-2</v>
      </c>
      <c r="AD9" s="43">
        <v>7.7777777777777779E-2</v>
      </c>
      <c r="AE9" s="39"/>
      <c r="AF9" s="39"/>
      <c r="AG9" s="39"/>
      <c r="AH9" s="39">
        <v>0.1</v>
      </c>
      <c r="AI9" s="39">
        <v>0</v>
      </c>
      <c r="AJ9" s="39">
        <v>0.02</v>
      </c>
      <c r="AK9" s="39">
        <v>0</v>
      </c>
      <c r="AL9" s="39">
        <v>34</v>
      </c>
      <c r="AM9" s="39">
        <v>0</v>
      </c>
      <c r="AN9" s="39">
        <v>10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39">
        <v>0</v>
      </c>
      <c r="AU9" s="39">
        <v>0</v>
      </c>
      <c r="AV9" s="39">
        <v>0</v>
      </c>
      <c r="AW9" s="39">
        <f t="shared" si="1"/>
        <v>10</v>
      </c>
      <c r="AX9" s="39">
        <v>100</v>
      </c>
      <c r="AY9" s="44">
        <v>3830</v>
      </c>
      <c r="AZ9" s="44">
        <v>0</v>
      </c>
      <c r="BA9" s="39">
        <v>0</v>
      </c>
      <c r="BB9" s="39">
        <v>0</v>
      </c>
      <c r="BC9" s="39">
        <v>0</v>
      </c>
      <c r="BD9" s="39">
        <v>0</v>
      </c>
      <c r="BE9" s="48" t="s">
        <v>142</v>
      </c>
      <c r="BF9" s="39">
        <v>0</v>
      </c>
      <c r="BG9" s="39">
        <v>0</v>
      </c>
      <c r="BH9" s="39">
        <v>0.05</v>
      </c>
      <c r="BI9" s="39">
        <v>0.05</v>
      </c>
      <c r="BJ9" s="39">
        <v>0</v>
      </c>
      <c r="BK9" s="39">
        <v>0</v>
      </c>
      <c r="BL9" s="38">
        <f t="shared" si="0"/>
        <v>0.1</v>
      </c>
      <c r="BM9" s="39">
        <v>28.42</v>
      </c>
      <c r="BN9" s="39">
        <v>3.5</v>
      </c>
      <c r="BO9" s="38" t="s">
        <v>118</v>
      </c>
      <c r="BP9" s="48" t="s">
        <v>218</v>
      </c>
      <c r="BQ9" s="48" t="s">
        <v>147</v>
      </c>
    </row>
    <row r="10" spans="1:69" s="4" customFormat="1" x14ac:dyDescent="0.25">
      <c r="A10" s="39">
        <v>9</v>
      </c>
      <c r="B10" s="39" t="s">
        <v>38</v>
      </c>
      <c r="C10" s="39">
        <v>1</v>
      </c>
      <c r="D10" s="38">
        <v>1</v>
      </c>
      <c r="E10" s="50">
        <v>42028</v>
      </c>
      <c r="F10" s="50">
        <v>42028</v>
      </c>
      <c r="G10" s="41" t="s">
        <v>117</v>
      </c>
      <c r="H10" s="48" t="s">
        <v>47</v>
      </c>
      <c r="I10" s="48" t="s">
        <v>48</v>
      </c>
      <c r="J10" s="48" t="s">
        <v>139</v>
      </c>
      <c r="K10" s="48" t="s">
        <v>129</v>
      </c>
      <c r="L10" s="39" t="s">
        <v>65</v>
      </c>
      <c r="M10" s="39" t="s">
        <v>164</v>
      </c>
      <c r="N10" s="39">
        <v>1632</v>
      </c>
      <c r="O10" s="48" t="s">
        <v>221</v>
      </c>
      <c r="P10" s="48" t="s">
        <v>131</v>
      </c>
      <c r="Q10" s="48" t="s">
        <v>144</v>
      </c>
      <c r="R10" s="48" t="s">
        <v>74</v>
      </c>
      <c r="S10" s="42" t="s">
        <v>119</v>
      </c>
      <c r="T10" s="43">
        <v>0.64583333333333337</v>
      </c>
      <c r="U10" s="43">
        <v>0.64930555555555558</v>
      </c>
      <c r="V10" s="43">
        <v>0.67361111111111116</v>
      </c>
      <c r="W10" s="43">
        <v>0.67708333333333337</v>
      </c>
      <c r="X10" s="43">
        <v>0</v>
      </c>
      <c r="Y10" s="43">
        <v>0.73958333333333337</v>
      </c>
      <c r="Z10" s="43">
        <v>0.80208333333333337</v>
      </c>
      <c r="AA10" s="43">
        <v>0.15625</v>
      </c>
      <c r="AB10" s="43">
        <v>3.472222222222222E-3</v>
      </c>
      <c r="AC10" s="43">
        <v>2.4305555555555556E-2</v>
      </c>
      <c r="AD10" s="43">
        <v>0.15625</v>
      </c>
      <c r="AE10" s="43"/>
      <c r="AF10" s="43"/>
      <c r="AG10" s="43"/>
      <c r="AH10" s="39">
        <v>0.05</v>
      </c>
      <c r="AI10" s="39">
        <v>0.11</v>
      </c>
      <c r="AJ10" s="39">
        <v>0</v>
      </c>
      <c r="AK10" s="39">
        <v>0</v>
      </c>
      <c r="AL10" s="39">
        <v>32</v>
      </c>
      <c r="AM10" s="39">
        <v>0</v>
      </c>
      <c r="AN10" s="39">
        <v>9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39">
        <v>0</v>
      </c>
      <c r="AU10" s="39">
        <v>0</v>
      </c>
      <c r="AV10" s="39">
        <v>0</v>
      </c>
      <c r="AW10" s="39">
        <f t="shared" si="1"/>
        <v>9</v>
      </c>
      <c r="AX10" s="39">
        <v>109</v>
      </c>
      <c r="AY10" s="44">
        <v>3447</v>
      </c>
      <c r="AZ10" s="44">
        <v>0</v>
      </c>
      <c r="BA10" s="39">
        <v>28</v>
      </c>
      <c r="BB10" s="39">
        <v>4</v>
      </c>
      <c r="BC10" s="39">
        <v>36</v>
      </c>
      <c r="BD10" s="39">
        <v>0</v>
      </c>
      <c r="BE10" s="48" t="s">
        <v>326</v>
      </c>
      <c r="BF10" s="39">
        <v>1</v>
      </c>
      <c r="BG10" s="39">
        <v>0</v>
      </c>
      <c r="BH10" s="39">
        <v>0.7</v>
      </c>
      <c r="BI10" s="39">
        <v>0</v>
      </c>
      <c r="BJ10" s="39">
        <v>0</v>
      </c>
      <c r="BK10" s="39">
        <v>0</v>
      </c>
      <c r="BL10" s="38">
        <f t="shared" si="0"/>
        <v>1.7</v>
      </c>
      <c r="BM10" s="39">
        <v>30.12</v>
      </c>
      <c r="BN10" s="39">
        <v>3.3</v>
      </c>
      <c r="BO10" s="38" t="s">
        <v>118</v>
      </c>
      <c r="BP10" s="48" t="s">
        <v>98</v>
      </c>
      <c r="BQ10" s="48" t="s">
        <v>51</v>
      </c>
    </row>
    <row r="11" spans="1:69" s="4" customFormat="1" x14ac:dyDescent="0.25">
      <c r="A11" s="39">
        <v>10</v>
      </c>
      <c r="B11" s="39" t="s">
        <v>38</v>
      </c>
      <c r="C11" s="39">
        <v>1</v>
      </c>
      <c r="D11" s="38">
        <v>1</v>
      </c>
      <c r="E11" s="40">
        <v>42031</v>
      </c>
      <c r="F11" s="40">
        <v>42031</v>
      </c>
      <c r="G11" s="41" t="s">
        <v>117</v>
      </c>
      <c r="H11" s="48" t="s">
        <v>47</v>
      </c>
      <c r="I11" s="48" t="s">
        <v>48</v>
      </c>
      <c r="J11" s="48" t="s">
        <v>140</v>
      </c>
      <c r="K11" s="48" t="s">
        <v>132</v>
      </c>
      <c r="L11" s="39" t="s">
        <v>77</v>
      </c>
      <c r="M11" s="39" t="s">
        <v>122</v>
      </c>
      <c r="N11" s="39">
        <v>1665</v>
      </c>
      <c r="O11" s="48" t="s">
        <v>221</v>
      </c>
      <c r="P11" s="48" t="s">
        <v>131</v>
      </c>
      <c r="Q11" s="48" t="s">
        <v>50</v>
      </c>
      <c r="R11" s="48" t="s">
        <v>216</v>
      </c>
      <c r="S11" s="42" t="s">
        <v>119</v>
      </c>
      <c r="T11" s="43">
        <v>0.59722222222222221</v>
      </c>
      <c r="U11" s="43">
        <v>0.60277777777777775</v>
      </c>
      <c r="V11" s="43">
        <v>0.63541666666666663</v>
      </c>
      <c r="W11" s="43">
        <v>0.63541666666666663</v>
      </c>
      <c r="X11" s="43">
        <v>0</v>
      </c>
      <c r="Y11" s="43">
        <v>0.69444444444444453</v>
      </c>
      <c r="Z11" s="43">
        <v>0.70833333333333337</v>
      </c>
      <c r="AA11" s="43">
        <v>0.1111111111111111</v>
      </c>
      <c r="AB11" s="43">
        <v>5.5555555555555558E-3</v>
      </c>
      <c r="AC11" s="43">
        <v>3.2638888888888891E-2</v>
      </c>
      <c r="AD11" s="43">
        <v>0.1111111111111111</v>
      </c>
      <c r="AE11" s="39"/>
      <c r="AF11" s="39"/>
      <c r="AG11" s="39"/>
      <c r="AH11" s="39">
        <v>0.3</v>
      </c>
      <c r="AI11" s="39">
        <v>0</v>
      </c>
      <c r="AJ11" s="39">
        <v>0.2</v>
      </c>
      <c r="AK11" s="39">
        <v>0</v>
      </c>
      <c r="AL11" s="39">
        <v>33</v>
      </c>
      <c r="AM11" s="39" t="s">
        <v>52</v>
      </c>
      <c r="AN11" s="39">
        <v>9</v>
      </c>
      <c r="AO11" s="39">
        <v>0</v>
      </c>
      <c r="AP11" s="39">
        <v>0</v>
      </c>
      <c r="AQ11" s="39">
        <v>0</v>
      </c>
      <c r="AR11" s="39">
        <v>10</v>
      </c>
      <c r="AS11" s="39">
        <v>0</v>
      </c>
      <c r="AT11" s="39">
        <v>0</v>
      </c>
      <c r="AU11" s="39">
        <v>0</v>
      </c>
      <c r="AV11" s="39">
        <v>0</v>
      </c>
      <c r="AW11" s="39">
        <f t="shared" si="1"/>
        <v>19</v>
      </c>
      <c r="AX11" s="39">
        <v>128</v>
      </c>
      <c r="AY11" s="44">
        <v>3447</v>
      </c>
      <c r="AZ11" s="44">
        <v>2170</v>
      </c>
      <c r="BA11" s="39">
        <v>24</v>
      </c>
      <c r="BB11" s="39">
        <v>5.0999999999999996</v>
      </c>
      <c r="BC11" s="39">
        <v>51</v>
      </c>
      <c r="BD11" s="39">
        <v>0</v>
      </c>
      <c r="BE11" s="48" t="s">
        <v>142</v>
      </c>
      <c r="BF11" s="39">
        <v>1</v>
      </c>
      <c r="BG11" s="39">
        <v>0</v>
      </c>
      <c r="BH11" s="39">
        <v>3</v>
      </c>
      <c r="BI11" s="39">
        <v>0</v>
      </c>
      <c r="BJ11" s="39">
        <v>0</v>
      </c>
      <c r="BK11" s="39">
        <v>0</v>
      </c>
      <c r="BL11" s="38">
        <f t="shared" si="0"/>
        <v>4</v>
      </c>
      <c r="BM11" s="39">
        <v>34.119999999999997</v>
      </c>
      <c r="BN11" s="39">
        <v>3.4</v>
      </c>
      <c r="BO11" s="38" t="s">
        <v>118</v>
      </c>
      <c r="BP11" s="48" t="s">
        <v>98</v>
      </c>
      <c r="BQ11" s="48" t="s">
        <v>51</v>
      </c>
    </row>
    <row r="12" spans="1:69" s="4" customFormat="1" x14ac:dyDescent="0.25">
      <c r="A12" s="39">
        <v>11</v>
      </c>
      <c r="B12" s="39" t="s">
        <v>38</v>
      </c>
      <c r="C12" s="39">
        <v>1</v>
      </c>
      <c r="D12" s="38">
        <v>1</v>
      </c>
      <c r="E12" s="40">
        <v>42031</v>
      </c>
      <c r="F12" s="40">
        <v>42031</v>
      </c>
      <c r="G12" s="41" t="s">
        <v>117</v>
      </c>
      <c r="H12" s="48" t="s">
        <v>66</v>
      </c>
      <c r="I12" s="48" t="s">
        <v>80</v>
      </c>
      <c r="J12" s="48" t="s">
        <v>141</v>
      </c>
      <c r="K12" s="48" t="s">
        <v>129</v>
      </c>
      <c r="L12" s="39" t="s">
        <v>79</v>
      </c>
      <c r="M12" s="39" t="s">
        <v>179</v>
      </c>
      <c r="N12" s="39">
        <v>1957</v>
      </c>
      <c r="O12" s="48" t="s">
        <v>221</v>
      </c>
      <c r="P12" s="52" t="s">
        <v>148</v>
      </c>
      <c r="Q12" s="48" t="s">
        <v>72</v>
      </c>
      <c r="R12" s="48" t="s">
        <v>146</v>
      </c>
      <c r="S12" s="42" t="s">
        <v>119</v>
      </c>
      <c r="T12" s="43">
        <v>0.61458333333333337</v>
      </c>
      <c r="U12" s="43">
        <v>0.61805555555555558</v>
      </c>
      <c r="V12" s="43">
        <v>0.62152777777777779</v>
      </c>
      <c r="W12" s="43">
        <v>0.62152777777777779</v>
      </c>
      <c r="X12" s="43">
        <v>0</v>
      </c>
      <c r="Y12" s="43">
        <v>0.64583333333333337</v>
      </c>
      <c r="Z12" s="43">
        <v>0.68958333333333333</v>
      </c>
      <c r="AA12" s="43">
        <v>7.4999999999999997E-2</v>
      </c>
      <c r="AB12" s="43">
        <v>3.472222222222222E-3</v>
      </c>
      <c r="AC12" s="43">
        <v>3.472222222222222E-3</v>
      </c>
      <c r="AD12" s="43">
        <v>7.4999999999999997E-2</v>
      </c>
      <c r="AE12" s="53"/>
      <c r="AF12" s="53"/>
      <c r="AG12" s="53"/>
      <c r="AH12" s="39">
        <v>0</v>
      </c>
      <c r="AI12" s="39">
        <v>0</v>
      </c>
      <c r="AJ12" s="39">
        <v>0</v>
      </c>
      <c r="AK12" s="39">
        <v>0</v>
      </c>
      <c r="AL12" s="39" t="s">
        <v>180</v>
      </c>
      <c r="AM12" s="39" t="s">
        <v>80</v>
      </c>
      <c r="AN12" s="39">
        <v>1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39">
        <v>0</v>
      </c>
      <c r="AU12" s="39">
        <v>15</v>
      </c>
      <c r="AV12" s="39">
        <v>0</v>
      </c>
      <c r="AW12" s="39">
        <f t="shared" si="1"/>
        <v>16</v>
      </c>
      <c r="AX12" s="39">
        <v>144</v>
      </c>
      <c r="AY12" s="44">
        <v>383</v>
      </c>
      <c r="AZ12" s="44">
        <v>3255</v>
      </c>
      <c r="BA12" s="39">
        <v>0</v>
      </c>
      <c r="BB12" s="39">
        <v>0</v>
      </c>
      <c r="BC12" s="39">
        <v>0</v>
      </c>
      <c r="BD12" s="39">
        <v>0</v>
      </c>
      <c r="BE12" s="48" t="s">
        <v>142</v>
      </c>
      <c r="BF12" s="39">
        <v>0</v>
      </c>
      <c r="BG12" s="39">
        <v>0</v>
      </c>
      <c r="BH12" s="39">
        <v>0.05</v>
      </c>
      <c r="BI12" s="39">
        <v>0</v>
      </c>
      <c r="BJ12" s="39">
        <v>0</v>
      </c>
      <c r="BK12" s="39">
        <v>0</v>
      </c>
      <c r="BL12" s="38">
        <f t="shared" si="0"/>
        <v>0.05</v>
      </c>
      <c r="BM12" s="39">
        <v>34.17</v>
      </c>
      <c r="BN12" s="39">
        <v>3.1</v>
      </c>
      <c r="BO12" s="38" t="s">
        <v>118</v>
      </c>
      <c r="BP12" s="48" t="s">
        <v>62</v>
      </c>
      <c r="BQ12" s="48" t="s">
        <v>147</v>
      </c>
    </row>
    <row r="13" spans="1:69" s="4" customFormat="1" x14ac:dyDescent="0.25">
      <c r="A13" s="39">
        <v>12</v>
      </c>
      <c r="B13" s="39" t="s">
        <v>38</v>
      </c>
      <c r="C13" s="39">
        <v>1</v>
      </c>
      <c r="D13" s="38">
        <v>1</v>
      </c>
      <c r="E13" s="40">
        <v>42032</v>
      </c>
      <c r="F13" s="40">
        <v>42032</v>
      </c>
      <c r="G13" s="41" t="s">
        <v>117</v>
      </c>
      <c r="H13" s="48" t="s">
        <v>47</v>
      </c>
      <c r="I13" s="48" t="s">
        <v>48</v>
      </c>
      <c r="J13" s="48" t="s">
        <v>55</v>
      </c>
      <c r="K13" s="48" t="s">
        <v>132</v>
      </c>
      <c r="L13" s="39" t="s">
        <v>82</v>
      </c>
      <c r="M13" s="39" t="s">
        <v>83</v>
      </c>
      <c r="N13" s="39">
        <v>1609</v>
      </c>
      <c r="O13" s="48" t="s">
        <v>221</v>
      </c>
      <c r="P13" s="48" t="s">
        <v>131</v>
      </c>
      <c r="Q13" s="48" t="s">
        <v>50</v>
      </c>
      <c r="R13" s="48" t="s">
        <v>216</v>
      </c>
      <c r="S13" s="42" t="s">
        <v>119</v>
      </c>
      <c r="T13" s="43">
        <v>0.59722222222222221</v>
      </c>
      <c r="U13" s="43">
        <v>0.60069444444444442</v>
      </c>
      <c r="V13" s="43">
        <v>0.63888888888888895</v>
      </c>
      <c r="W13" s="43">
        <v>0.63888888888888895</v>
      </c>
      <c r="X13" s="43">
        <v>0</v>
      </c>
      <c r="Y13" s="43">
        <v>0.70833333333333337</v>
      </c>
      <c r="Z13" s="43">
        <v>0.74652777777777779</v>
      </c>
      <c r="AA13" s="43">
        <v>0.14930555555555555</v>
      </c>
      <c r="AB13" s="43">
        <v>3.472222222222222E-3</v>
      </c>
      <c r="AC13" s="43">
        <v>3.8194444444444441E-2</v>
      </c>
      <c r="AD13" s="43">
        <v>0.14930555555555555</v>
      </c>
      <c r="AE13" s="43"/>
      <c r="AF13" s="43"/>
      <c r="AG13" s="43"/>
      <c r="AH13" s="39">
        <v>0</v>
      </c>
      <c r="AI13" s="39">
        <v>0</v>
      </c>
      <c r="AJ13" s="39">
        <v>0</v>
      </c>
      <c r="AK13" s="39">
        <v>0</v>
      </c>
      <c r="AL13" s="39">
        <v>31</v>
      </c>
      <c r="AM13" s="39" t="s">
        <v>52</v>
      </c>
      <c r="AN13" s="39">
        <v>10</v>
      </c>
      <c r="AO13" s="39">
        <v>0</v>
      </c>
      <c r="AP13" s="39">
        <v>0</v>
      </c>
      <c r="AQ13" s="39">
        <v>0</v>
      </c>
      <c r="AR13" s="39">
        <v>11</v>
      </c>
      <c r="AS13" s="39">
        <v>0</v>
      </c>
      <c r="AT13" s="39">
        <v>0</v>
      </c>
      <c r="AU13" s="39">
        <v>0</v>
      </c>
      <c r="AV13" s="39">
        <v>0</v>
      </c>
      <c r="AW13" s="39">
        <f t="shared" si="1"/>
        <v>21</v>
      </c>
      <c r="AX13" s="39">
        <v>165</v>
      </c>
      <c r="AY13" s="44">
        <v>3830</v>
      </c>
      <c r="AZ13" s="44">
        <v>2387</v>
      </c>
      <c r="BA13" s="39">
        <v>0</v>
      </c>
      <c r="BB13" s="39">
        <v>0</v>
      </c>
      <c r="BC13" s="39">
        <v>0</v>
      </c>
      <c r="BD13" s="39">
        <v>0</v>
      </c>
      <c r="BE13" s="48" t="s">
        <v>142</v>
      </c>
      <c r="BF13" s="39">
        <v>0.5</v>
      </c>
      <c r="BG13" s="39">
        <v>0</v>
      </c>
      <c r="BH13" s="39">
        <v>0.4</v>
      </c>
      <c r="BI13" s="39">
        <v>0</v>
      </c>
      <c r="BJ13" s="39">
        <v>0</v>
      </c>
      <c r="BK13" s="39">
        <v>0</v>
      </c>
      <c r="BL13" s="38">
        <f t="shared" si="0"/>
        <v>0.9</v>
      </c>
      <c r="BM13" s="39">
        <v>35.07</v>
      </c>
      <c r="BN13" s="39">
        <v>2.9</v>
      </c>
      <c r="BO13" s="38" t="s">
        <v>118</v>
      </c>
      <c r="BP13" s="48" t="s">
        <v>98</v>
      </c>
      <c r="BQ13" s="48" t="s">
        <v>51</v>
      </c>
    </row>
    <row r="14" spans="1:69" s="4" customFormat="1" x14ac:dyDescent="0.25">
      <c r="A14" s="54">
        <v>13</v>
      </c>
      <c r="B14" s="54" t="s">
        <v>38</v>
      </c>
      <c r="C14" s="39">
        <v>1</v>
      </c>
      <c r="D14" s="38">
        <v>1</v>
      </c>
      <c r="E14" s="55">
        <v>42035</v>
      </c>
      <c r="F14" s="55">
        <v>42035</v>
      </c>
      <c r="G14" s="56" t="s">
        <v>117</v>
      </c>
      <c r="H14" s="52" t="s">
        <v>47</v>
      </c>
      <c r="I14" s="52" t="s">
        <v>48</v>
      </c>
      <c r="J14" s="52" t="s">
        <v>149</v>
      </c>
      <c r="K14" s="52" t="s">
        <v>129</v>
      </c>
      <c r="L14" s="54" t="s">
        <v>150</v>
      </c>
      <c r="M14" s="54" t="s">
        <v>151</v>
      </c>
      <c r="N14" s="54">
        <v>1631</v>
      </c>
      <c r="O14" s="52" t="s">
        <v>221</v>
      </c>
      <c r="P14" s="52" t="s">
        <v>131</v>
      </c>
      <c r="Q14" s="52" t="s">
        <v>50</v>
      </c>
      <c r="R14" s="52" t="s">
        <v>216</v>
      </c>
      <c r="S14" s="57" t="s">
        <v>119</v>
      </c>
      <c r="T14" s="58">
        <v>0.66805555555555562</v>
      </c>
      <c r="U14" s="58">
        <v>0.6694444444444444</v>
      </c>
      <c r="V14" s="58">
        <v>0.70833333333333337</v>
      </c>
      <c r="W14" s="58">
        <v>0.7104166666666667</v>
      </c>
      <c r="X14" s="58">
        <v>0</v>
      </c>
      <c r="Y14" s="58">
        <v>0.75</v>
      </c>
      <c r="Z14" s="58">
        <v>0.80555555555555547</v>
      </c>
      <c r="AA14" s="58">
        <v>0.13749999999999998</v>
      </c>
      <c r="AB14" s="58">
        <v>1.3888888888888889E-3</v>
      </c>
      <c r="AC14" s="58">
        <v>3.888888888888889E-2</v>
      </c>
      <c r="AD14" s="58">
        <v>0.13749999999999998</v>
      </c>
      <c r="AE14" s="54"/>
      <c r="AF14" s="54"/>
      <c r="AG14" s="54"/>
      <c r="AH14" s="54">
        <v>0.5</v>
      </c>
      <c r="AI14" s="54">
        <v>0</v>
      </c>
      <c r="AJ14" s="54">
        <v>0.15</v>
      </c>
      <c r="AK14" s="54">
        <v>0</v>
      </c>
      <c r="AL14" s="54">
        <v>34</v>
      </c>
      <c r="AM14" s="54">
        <v>0</v>
      </c>
      <c r="AN14" s="54">
        <v>11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39">
        <f t="shared" si="1"/>
        <v>11</v>
      </c>
      <c r="AX14" s="54">
        <v>176</v>
      </c>
      <c r="AY14" s="59">
        <v>4213</v>
      </c>
      <c r="AZ14" s="59">
        <v>0</v>
      </c>
      <c r="BA14" s="54">
        <v>0</v>
      </c>
      <c r="BB14" s="54">
        <v>0</v>
      </c>
      <c r="BC14" s="54">
        <v>0</v>
      </c>
      <c r="BD14" s="54">
        <v>0</v>
      </c>
      <c r="BE14" s="48" t="s">
        <v>142</v>
      </c>
      <c r="BF14" s="54">
        <v>0</v>
      </c>
      <c r="BG14" s="54">
        <v>0</v>
      </c>
      <c r="BH14" s="54">
        <v>2.2999999999999998</v>
      </c>
      <c r="BI14" s="54">
        <v>0</v>
      </c>
      <c r="BJ14" s="54">
        <v>0</v>
      </c>
      <c r="BK14" s="54">
        <v>0</v>
      </c>
      <c r="BL14" s="38">
        <f t="shared" si="0"/>
        <v>2.2999999999999998</v>
      </c>
      <c r="BM14" s="54">
        <v>37.369999999999997</v>
      </c>
      <c r="BN14" s="54">
        <v>2.8</v>
      </c>
      <c r="BO14" s="60" t="s">
        <v>118</v>
      </c>
      <c r="BP14" s="52" t="s">
        <v>98</v>
      </c>
      <c r="BQ14" s="52" t="s">
        <v>51</v>
      </c>
    </row>
    <row r="15" spans="1:69" s="4" customFormat="1" ht="15.75" thickBot="1" x14ac:dyDescent="0.3">
      <c r="A15" s="61">
        <v>14</v>
      </c>
      <c r="B15" s="61" t="s">
        <v>38</v>
      </c>
      <c r="C15" s="61">
        <v>1</v>
      </c>
      <c r="D15" s="69">
        <v>1</v>
      </c>
      <c r="E15" s="62">
        <v>42035</v>
      </c>
      <c r="F15" s="62">
        <v>42035</v>
      </c>
      <c r="G15" s="63" t="s">
        <v>117</v>
      </c>
      <c r="H15" s="64" t="s">
        <v>43</v>
      </c>
      <c r="I15" s="64" t="s">
        <v>43</v>
      </c>
      <c r="J15" s="64" t="s">
        <v>95</v>
      </c>
      <c r="K15" s="64"/>
      <c r="L15" s="61" t="s">
        <v>92</v>
      </c>
      <c r="M15" s="61" t="s">
        <v>121</v>
      </c>
      <c r="N15" s="61">
        <v>1951</v>
      </c>
      <c r="O15" s="64" t="s">
        <v>221</v>
      </c>
      <c r="P15" s="64" t="s">
        <v>130</v>
      </c>
      <c r="Q15" s="64" t="s">
        <v>50</v>
      </c>
      <c r="R15" s="64" t="s">
        <v>96</v>
      </c>
      <c r="S15" s="65" t="s">
        <v>119</v>
      </c>
      <c r="T15" s="66">
        <v>0.61944444444444446</v>
      </c>
      <c r="U15" s="66">
        <v>0.62361111111111112</v>
      </c>
      <c r="V15" s="66">
        <v>0.67708333333333337</v>
      </c>
      <c r="W15" s="66">
        <v>0.68055555555555547</v>
      </c>
      <c r="X15" s="66">
        <v>0</v>
      </c>
      <c r="Y15" s="66">
        <v>0.79166666666666663</v>
      </c>
      <c r="Z15" s="66">
        <v>0.82638888888888884</v>
      </c>
      <c r="AA15" s="66">
        <v>0.20694444444444446</v>
      </c>
      <c r="AB15" s="66">
        <v>4.1666666666666666E-3</v>
      </c>
      <c r="AC15" s="66">
        <v>5.347222222222222E-2</v>
      </c>
      <c r="AD15" s="66">
        <v>0.20694444444444446</v>
      </c>
      <c r="AE15" s="67"/>
      <c r="AF15" s="66"/>
      <c r="AG15" s="66"/>
      <c r="AH15" s="61">
        <v>0.01</v>
      </c>
      <c r="AI15" s="61">
        <v>0</v>
      </c>
      <c r="AJ15" s="61">
        <v>0.01</v>
      </c>
      <c r="AK15" s="61">
        <v>0</v>
      </c>
      <c r="AL15" s="61">
        <v>32</v>
      </c>
      <c r="AM15" s="61" t="s">
        <v>178</v>
      </c>
      <c r="AN15" s="61">
        <v>9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61">
        <v>11</v>
      </c>
      <c r="AV15" s="61">
        <v>0</v>
      </c>
      <c r="AW15" s="61">
        <f t="shared" si="1"/>
        <v>20</v>
      </c>
      <c r="AX15" s="61">
        <v>196</v>
      </c>
      <c r="AY15" s="68">
        <v>3447</v>
      </c>
      <c r="AZ15" s="68">
        <v>2387</v>
      </c>
      <c r="BA15" s="61">
        <v>18</v>
      </c>
      <c r="BB15" s="61">
        <v>6</v>
      </c>
      <c r="BC15" s="61">
        <v>42</v>
      </c>
      <c r="BD15" s="61">
        <v>0</v>
      </c>
      <c r="BE15" s="64" t="s">
        <v>142</v>
      </c>
      <c r="BF15" s="61">
        <v>0</v>
      </c>
      <c r="BG15" s="61">
        <v>0</v>
      </c>
      <c r="BH15" s="61">
        <v>1</v>
      </c>
      <c r="BI15" s="61">
        <v>0.5</v>
      </c>
      <c r="BJ15" s="61">
        <v>0</v>
      </c>
      <c r="BK15" s="61">
        <v>0</v>
      </c>
      <c r="BL15" s="69">
        <f t="shared" si="0"/>
        <v>1.5</v>
      </c>
      <c r="BM15" s="61">
        <v>38.869999999999997</v>
      </c>
      <c r="BN15" s="61">
        <v>2.7</v>
      </c>
      <c r="BO15" s="69" t="s">
        <v>118</v>
      </c>
      <c r="BP15" s="64" t="s">
        <v>62</v>
      </c>
      <c r="BQ15" s="64" t="s">
        <v>97</v>
      </c>
    </row>
    <row r="16" spans="1:69" s="4" customFormat="1" x14ac:dyDescent="0.25">
      <c r="A16" s="70">
        <v>15</v>
      </c>
      <c r="B16" s="70" t="s">
        <v>91</v>
      </c>
      <c r="C16" s="70">
        <v>1</v>
      </c>
      <c r="D16" s="77">
        <v>1</v>
      </c>
      <c r="E16" s="71">
        <v>42036</v>
      </c>
      <c r="F16" s="71">
        <v>42036</v>
      </c>
      <c r="G16" s="72" t="s">
        <v>117</v>
      </c>
      <c r="H16" s="73" t="s">
        <v>43</v>
      </c>
      <c r="I16" s="73" t="s">
        <v>43</v>
      </c>
      <c r="J16" s="73" t="s">
        <v>94</v>
      </c>
      <c r="K16" s="73"/>
      <c r="L16" s="70" t="s">
        <v>93</v>
      </c>
      <c r="M16" s="70" t="s">
        <v>152</v>
      </c>
      <c r="N16" s="70">
        <v>3131</v>
      </c>
      <c r="O16" s="73" t="s">
        <v>153</v>
      </c>
      <c r="P16" s="73" t="s">
        <v>154</v>
      </c>
      <c r="Q16" s="73" t="s">
        <v>143</v>
      </c>
      <c r="R16" s="73" t="s">
        <v>45</v>
      </c>
      <c r="S16" s="74" t="s">
        <v>119</v>
      </c>
      <c r="T16" s="75">
        <v>0.66666666666666663</v>
      </c>
      <c r="U16" s="75">
        <v>0.67013888888888884</v>
      </c>
      <c r="V16" s="75">
        <v>0.72916666666666663</v>
      </c>
      <c r="W16" s="75">
        <v>0.73958333333333337</v>
      </c>
      <c r="X16" s="75">
        <v>0</v>
      </c>
      <c r="Y16" s="75">
        <v>0.80902777777777779</v>
      </c>
      <c r="Z16" s="75">
        <v>0.8125</v>
      </c>
      <c r="AA16" s="75">
        <v>0.14583333333333334</v>
      </c>
      <c r="AB16" s="75">
        <v>3.472222222222222E-3</v>
      </c>
      <c r="AC16" s="75">
        <v>5.9027777777777783E-2</v>
      </c>
      <c r="AD16" s="75">
        <v>0.14583333333333334</v>
      </c>
      <c r="AE16" s="75"/>
      <c r="AF16" s="75"/>
      <c r="AG16" s="75"/>
      <c r="AH16" s="70">
        <v>0.2</v>
      </c>
      <c r="AI16" s="70">
        <v>0</v>
      </c>
      <c r="AJ16" s="70">
        <v>0.06</v>
      </c>
      <c r="AK16" s="70">
        <v>0</v>
      </c>
      <c r="AL16" s="70">
        <v>33</v>
      </c>
      <c r="AM16" s="70">
        <v>0</v>
      </c>
      <c r="AN16" s="70">
        <v>8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f t="shared" si="1"/>
        <v>8</v>
      </c>
      <c r="AX16" s="70">
        <v>204</v>
      </c>
      <c r="AY16" s="76">
        <v>3064</v>
      </c>
      <c r="AZ16" s="76">
        <v>0</v>
      </c>
      <c r="BA16" s="70">
        <v>18</v>
      </c>
      <c r="BB16" s="70">
        <v>6</v>
      </c>
      <c r="BC16" s="70">
        <v>42</v>
      </c>
      <c r="BD16" s="70">
        <v>0</v>
      </c>
      <c r="BE16" s="73" t="s">
        <v>142</v>
      </c>
      <c r="BF16" s="70">
        <v>0</v>
      </c>
      <c r="BG16" s="70">
        <v>0</v>
      </c>
      <c r="BH16" s="70">
        <v>0.9</v>
      </c>
      <c r="BI16" s="70">
        <v>0</v>
      </c>
      <c r="BJ16" s="70">
        <v>0</v>
      </c>
      <c r="BK16" s="70">
        <v>0</v>
      </c>
      <c r="BL16" s="77">
        <f t="shared" si="0"/>
        <v>0.9</v>
      </c>
      <c r="BM16" s="70">
        <v>39.770000000000003</v>
      </c>
      <c r="BN16" s="70">
        <v>2.6</v>
      </c>
      <c r="BO16" s="77" t="s">
        <v>118</v>
      </c>
      <c r="BP16" s="73" t="s">
        <v>99</v>
      </c>
      <c r="BQ16" s="73" t="s">
        <v>147</v>
      </c>
    </row>
    <row r="17" spans="1:69" s="4" customFormat="1" x14ac:dyDescent="0.25">
      <c r="A17" s="39">
        <v>16</v>
      </c>
      <c r="B17" s="39" t="s">
        <v>91</v>
      </c>
      <c r="C17" s="39">
        <v>1</v>
      </c>
      <c r="D17" s="38">
        <v>1</v>
      </c>
      <c r="E17" s="40">
        <v>42039</v>
      </c>
      <c r="F17" s="40">
        <v>42036</v>
      </c>
      <c r="G17" s="41" t="s">
        <v>117</v>
      </c>
      <c r="H17" s="48" t="s">
        <v>47</v>
      </c>
      <c r="I17" s="48" t="s">
        <v>48</v>
      </c>
      <c r="J17" s="48" t="s">
        <v>135</v>
      </c>
      <c r="K17" s="48" t="s">
        <v>155</v>
      </c>
      <c r="L17" s="39" t="s">
        <v>100</v>
      </c>
      <c r="M17" s="39" t="s">
        <v>101</v>
      </c>
      <c r="N17" s="39">
        <v>1659</v>
      </c>
      <c r="O17" s="48" t="s">
        <v>221</v>
      </c>
      <c r="P17" s="48" t="s">
        <v>148</v>
      </c>
      <c r="Q17" s="48" t="s">
        <v>144</v>
      </c>
      <c r="R17" s="48" t="s">
        <v>74</v>
      </c>
      <c r="S17" s="42" t="s">
        <v>119</v>
      </c>
      <c r="T17" s="43">
        <v>0.54166666666666663</v>
      </c>
      <c r="U17" s="43">
        <v>0.54513888888888895</v>
      </c>
      <c r="V17" s="43">
        <v>0.58333333333333337</v>
      </c>
      <c r="W17" s="43">
        <v>0.58680555555555558</v>
      </c>
      <c r="X17" s="43">
        <v>0</v>
      </c>
      <c r="Y17" s="43">
        <v>0.6875</v>
      </c>
      <c r="Z17" s="43">
        <v>0.73611111111111116</v>
      </c>
      <c r="AA17" s="43">
        <v>0.19444444444444445</v>
      </c>
      <c r="AB17" s="43">
        <v>3.472222222222222E-3</v>
      </c>
      <c r="AC17" s="43">
        <v>3.8194444444444441E-2</v>
      </c>
      <c r="AD17" s="43">
        <v>0.19444444444444445</v>
      </c>
      <c r="AE17" s="43"/>
      <c r="AF17" s="43"/>
      <c r="AG17" s="43"/>
      <c r="AH17" s="39">
        <v>2</v>
      </c>
      <c r="AI17" s="39">
        <v>2</v>
      </c>
      <c r="AJ17" s="39">
        <v>0</v>
      </c>
      <c r="AK17" s="39">
        <v>0</v>
      </c>
      <c r="AL17" s="39">
        <v>31</v>
      </c>
      <c r="AM17" s="39" t="s">
        <v>52</v>
      </c>
      <c r="AN17" s="39">
        <v>10</v>
      </c>
      <c r="AO17" s="39">
        <v>0</v>
      </c>
      <c r="AP17" s="39">
        <v>0</v>
      </c>
      <c r="AQ17" s="39">
        <v>0</v>
      </c>
      <c r="AR17" s="39">
        <v>17</v>
      </c>
      <c r="AS17" s="39">
        <v>0</v>
      </c>
      <c r="AT17" s="39">
        <v>0</v>
      </c>
      <c r="AU17" s="39">
        <v>0</v>
      </c>
      <c r="AV17" s="39">
        <v>0</v>
      </c>
      <c r="AW17" s="39">
        <f t="shared" si="1"/>
        <v>27</v>
      </c>
      <c r="AX17" s="39">
        <v>231</v>
      </c>
      <c r="AY17" s="44">
        <v>3830</v>
      </c>
      <c r="AZ17" s="44">
        <v>3689</v>
      </c>
      <c r="BA17" s="39">
        <v>18</v>
      </c>
      <c r="BB17" s="39">
        <v>10</v>
      </c>
      <c r="BC17" s="39">
        <v>33</v>
      </c>
      <c r="BD17" s="39">
        <v>0</v>
      </c>
      <c r="BE17" s="48" t="s">
        <v>142</v>
      </c>
      <c r="BF17" s="39">
        <v>0</v>
      </c>
      <c r="BG17" s="39">
        <v>0</v>
      </c>
      <c r="BH17" s="39">
        <v>8</v>
      </c>
      <c r="BI17" s="39">
        <v>2</v>
      </c>
      <c r="BJ17" s="39">
        <v>0</v>
      </c>
      <c r="BK17" s="39">
        <v>0</v>
      </c>
      <c r="BL17" s="38">
        <f t="shared" si="0"/>
        <v>10</v>
      </c>
      <c r="BM17" s="39">
        <v>49.77</v>
      </c>
      <c r="BN17" s="39">
        <v>3.1</v>
      </c>
      <c r="BO17" s="38" t="s">
        <v>118</v>
      </c>
      <c r="BP17" s="48" t="s">
        <v>98</v>
      </c>
      <c r="BQ17" s="48" t="s">
        <v>51</v>
      </c>
    </row>
    <row r="18" spans="1:69" x14ac:dyDescent="0.25">
      <c r="A18" s="39">
        <v>17</v>
      </c>
      <c r="B18" s="39" t="s">
        <v>91</v>
      </c>
      <c r="C18" s="39">
        <v>1</v>
      </c>
      <c r="D18" s="38">
        <v>1</v>
      </c>
      <c r="E18" s="40">
        <v>42041</v>
      </c>
      <c r="F18" s="40">
        <v>42041</v>
      </c>
      <c r="G18" s="40" t="s">
        <v>117</v>
      </c>
      <c r="H18" s="48" t="s">
        <v>47</v>
      </c>
      <c r="I18" s="48" t="s">
        <v>48</v>
      </c>
      <c r="J18" s="48" t="s">
        <v>135</v>
      </c>
      <c r="K18" s="48" t="s">
        <v>134</v>
      </c>
      <c r="L18" s="39" t="s">
        <v>157</v>
      </c>
      <c r="M18" s="39" t="s">
        <v>158</v>
      </c>
      <c r="N18" s="39">
        <v>1618</v>
      </c>
      <c r="O18" s="48" t="s">
        <v>221</v>
      </c>
      <c r="P18" s="48" t="s">
        <v>131</v>
      </c>
      <c r="Q18" s="48" t="s">
        <v>50</v>
      </c>
      <c r="R18" s="48" t="s">
        <v>216</v>
      </c>
      <c r="S18" s="48" t="s">
        <v>119</v>
      </c>
      <c r="T18" s="43">
        <v>0.53125</v>
      </c>
      <c r="U18" s="43">
        <v>0.53472222222222221</v>
      </c>
      <c r="V18" s="43">
        <v>0.56944444444444442</v>
      </c>
      <c r="W18" s="43">
        <v>0.56944444444444442</v>
      </c>
      <c r="X18" s="43">
        <v>0.57638888888888895</v>
      </c>
      <c r="Y18" s="43">
        <v>0.66666666666666663</v>
      </c>
      <c r="Z18" s="43">
        <v>0.77777777777777779</v>
      </c>
      <c r="AA18" s="43">
        <v>0.24652777777777779</v>
      </c>
      <c r="AB18" s="43">
        <v>3.472222222222222E-3</v>
      </c>
      <c r="AC18" s="43">
        <v>3.4722222222222224E-2</v>
      </c>
      <c r="AD18" s="43">
        <v>0.24652777777777779</v>
      </c>
      <c r="AE18" s="78"/>
      <c r="AF18" s="78"/>
      <c r="AG18" s="78"/>
      <c r="AH18" s="39">
        <v>0</v>
      </c>
      <c r="AI18" s="39">
        <v>0</v>
      </c>
      <c r="AJ18" s="39">
        <v>0.2</v>
      </c>
      <c r="AK18" s="39">
        <v>0</v>
      </c>
      <c r="AL18" s="39">
        <v>32</v>
      </c>
      <c r="AM18" s="39" t="s">
        <v>52</v>
      </c>
      <c r="AN18" s="39">
        <v>10</v>
      </c>
      <c r="AO18" s="39">
        <v>0</v>
      </c>
      <c r="AP18" s="39">
        <v>0</v>
      </c>
      <c r="AQ18" s="39">
        <v>0</v>
      </c>
      <c r="AR18" s="39">
        <v>17</v>
      </c>
      <c r="AS18" s="39">
        <v>0</v>
      </c>
      <c r="AT18" s="39">
        <v>0</v>
      </c>
      <c r="AU18" s="39">
        <v>0</v>
      </c>
      <c r="AV18" s="39">
        <v>0</v>
      </c>
      <c r="AW18" s="39">
        <f t="shared" si="1"/>
        <v>27</v>
      </c>
      <c r="AX18" s="39">
        <v>258</v>
      </c>
      <c r="AY18" s="44">
        <v>3830</v>
      </c>
      <c r="AZ18" s="44">
        <v>3689</v>
      </c>
      <c r="BA18" s="39">
        <v>29</v>
      </c>
      <c r="BB18" s="39">
        <v>10</v>
      </c>
      <c r="BC18" s="39">
        <v>32</v>
      </c>
      <c r="BD18" s="39">
        <v>0</v>
      </c>
      <c r="BE18" s="48" t="s">
        <v>142</v>
      </c>
      <c r="BF18" s="39">
        <v>2.6</v>
      </c>
      <c r="BG18" s="39">
        <v>0</v>
      </c>
      <c r="BH18" s="39">
        <v>0</v>
      </c>
      <c r="BI18" s="39">
        <v>3</v>
      </c>
      <c r="BJ18" s="39">
        <v>0</v>
      </c>
      <c r="BK18" s="39">
        <v>0</v>
      </c>
      <c r="BL18" s="38">
        <f t="shared" si="0"/>
        <v>5.6</v>
      </c>
      <c r="BM18" s="39">
        <v>55.37</v>
      </c>
      <c r="BN18" s="39">
        <v>3.2</v>
      </c>
      <c r="BO18" s="39" t="s">
        <v>118</v>
      </c>
      <c r="BP18" s="48" t="s">
        <v>98</v>
      </c>
      <c r="BQ18" s="48" t="s">
        <v>51</v>
      </c>
    </row>
    <row r="19" spans="1:69" x14ac:dyDescent="0.25">
      <c r="A19" s="39">
        <v>18</v>
      </c>
      <c r="B19" s="39" t="s">
        <v>91</v>
      </c>
      <c r="C19" s="39">
        <v>1</v>
      </c>
      <c r="D19" s="38">
        <v>1</v>
      </c>
      <c r="E19" s="79">
        <v>42043</v>
      </c>
      <c r="F19" s="79">
        <v>42043</v>
      </c>
      <c r="G19" s="41" t="s">
        <v>117</v>
      </c>
      <c r="H19" s="48" t="s">
        <v>47</v>
      </c>
      <c r="I19" s="48" t="s">
        <v>48</v>
      </c>
      <c r="J19" s="48" t="s">
        <v>165</v>
      </c>
      <c r="K19" s="48" t="s">
        <v>166</v>
      </c>
      <c r="L19" s="39" t="s">
        <v>167</v>
      </c>
      <c r="M19" s="39" t="s">
        <v>168</v>
      </c>
      <c r="N19" s="39">
        <v>1558</v>
      </c>
      <c r="O19" s="48" t="s">
        <v>221</v>
      </c>
      <c r="P19" s="42"/>
      <c r="Q19" s="48" t="s">
        <v>50</v>
      </c>
      <c r="R19" s="48" t="s">
        <v>216</v>
      </c>
      <c r="S19" s="42" t="s">
        <v>119</v>
      </c>
      <c r="T19" s="43">
        <v>0.57291666666666663</v>
      </c>
      <c r="U19" s="43">
        <v>0.57638888888888895</v>
      </c>
      <c r="V19" s="43">
        <v>0.57638888888888895</v>
      </c>
      <c r="W19" s="43">
        <v>0.57986111111111105</v>
      </c>
      <c r="X19" s="43">
        <v>0</v>
      </c>
      <c r="Y19" s="43">
        <v>0.72916666666666663</v>
      </c>
      <c r="Z19" s="43">
        <v>0.75694444444444453</v>
      </c>
      <c r="AA19" s="43">
        <v>0.18402777777777779</v>
      </c>
      <c r="AB19" s="43">
        <v>3.472222222222222E-3</v>
      </c>
      <c r="AC19" s="43">
        <v>0</v>
      </c>
      <c r="AD19" s="43">
        <v>0.18402777777777779</v>
      </c>
      <c r="AE19" s="49"/>
      <c r="AF19" s="49"/>
      <c r="AG19" s="49"/>
      <c r="AH19" s="39">
        <v>0.03</v>
      </c>
      <c r="AI19" s="39">
        <v>0.02</v>
      </c>
      <c r="AJ19" s="39">
        <v>0.01</v>
      </c>
      <c r="AK19" s="39">
        <v>0</v>
      </c>
      <c r="AL19" s="39">
        <v>34</v>
      </c>
      <c r="AM19" s="39">
        <v>0</v>
      </c>
      <c r="AN19" s="39">
        <v>10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f t="shared" si="1"/>
        <v>10</v>
      </c>
      <c r="AX19" s="39">
        <v>268</v>
      </c>
      <c r="AY19" s="44">
        <v>3830</v>
      </c>
      <c r="AZ19" s="44">
        <v>0</v>
      </c>
      <c r="BA19" s="39">
        <v>25</v>
      </c>
      <c r="BB19" s="39">
        <v>3</v>
      </c>
      <c r="BC19" s="39">
        <v>55</v>
      </c>
      <c r="BD19" s="39">
        <v>0</v>
      </c>
      <c r="BE19" s="48" t="s">
        <v>142</v>
      </c>
      <c r="BF19" s="39">
        <v>0</v>
      </c>
      <c r="BG19" s="39">
        <v>0</v>
      </c>
      <c r="BH19" s="39">
        <v>4</v>
      </c>
      <c r="BI19" s="39">
        <v>2</v>
      </c>
      <c r="BJ19" s="39">
        <v>0</v>
      </c>
      <c r="BK19" s="39">
        <v>0</v>
      </c>
      <c r="BL19" s="38">
        <f t="shared" si="0"/>
        <v>6</v>
      </c>
      <c r="BM19" s="39">
        <v>61.37</v>
      </c>
      <c r="BN19" s="39">
        <v>3.4</v>
      </c>
      <c r="BO19" s="38" t="s">
        <v>118</v>
      </c>
      <c r="BP19" s="48" t="s">
        <v>98</v>
      </c>
      <c r="BQ19" s="48" t="s">
        <v>51</v>
      </c>
    </row>
    <row r="20" spans="1:69" x14ac:dyDescent="0.25">
      <c r="A20" s="39">
        <v>19</v>
      </c>
      <c r="B20" s="39" t="s">
        <v>91</v>
      </c>
      <c r="C20" s="39">
        <v>1</v>
      </c>
      <c r="D20" s="38">
        <v>1</v>
      </c>
      <c r="E20" s="79">
        <v>42043</v>
      </c>
      <c r="F20" s="79">
        <v>42043</v>
      </c>
      <c r="G20" s="41" t="s">
        <v>117</v>
      </c>
      <c r="H20" s="48" t="s">
        <v>66</v>
      </c>
      <c r="I20" s="48" t="s">
        <v>67</v>
      </c>
      <c r="J20" s="48" t="s">
        <v>169</v>
      </c>
      <c r="K20" s="48" t="s">
        <v>132</v>
      </c>
      <c r="L20" s="39" t="s">
        <v>170</v>
      </c>
      <c r="M20" s="39" t="s">
        <v>171</v>
      </c>
      <c r="N20" s="39">
        <v>1932</v>
      </c>
      <c r="O20" s="48" t="s">
        <v>221</v>
      </c>
      <c r="P20" s="48" t="s">
        <v>148</v>
      </c>
      <c r="Q20" s="48" t="s">
        <v>143</v>
      </c>
      <c r="R20" s="48" t="s">
        <v>172</v>
      </c>
      <c r="S20" s="42" t="s">
        <v>119</v>
      </c>
      <c r="T20" s="43">
        <v>0.60763888888888895</v>
      </c>
      <c r="U20" s="43">
        <v>0.61111111111111105</v>
      </c>
      <c r="V20" s="43">
        <v>0.625</v>
      </c>
      <c r="W20" s="43">
        <v>0.62777777777777777</v>
      </c>
      <c r="X20" s="43">
        <v>0</v>
      </c>
      <c r="Y20" s="43">
        <v>0.66666666666666663</v>
      </c>
      <c r="Z20" s="43">
        <v>0.6875</v>
      </c>
      <c r="AA20" s="43">
        <v>7.9861111111111105E-2</v>
      </c>
      <c r="AB20" s="43">
        <v>3.472222222222222E-3</v>
      </c>
      <c r="AC20" s="43">
        <v>1.3888888888888888E-2</v>
      </c>
      <c r="AD20" s="43">
        <v>7.9861111111111105E-2</v>
      </c>
      <c r="AE20" s="49"/>
      <c r="AF20" s="49"/>
      <c r="AG20" s="49"/>
      <c r="AH20" s="39">
        <v>1.4999999999999999E-2</v>
      </c>
      <c r="AI20" s="39">
        <v>0</v>
      </c>
      <c r="AJ20" s="39">
        <v>1.4999999999999999E-2</v>
      </c>
      <c r="AK20" s="39">
        <v>0</v>
      </c>
      <c r="AL20" s="39">
        <v>32</v>
      </c>
      <c r="AM20" s="39">
        <v>0</v>
      </c>
      <c r="AN20" s="39">
        <v>7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f t="shared" si="1"/>
        <v>7</v>
      </c>
      <c r="AX20" s="39">
        <v>275</v>
      </c>
      <c r="AY20" s="44">
        <v>2681</v>
      </c>
      <c r="AZ20" s="44">
        <v>0</v>
      </c>
      <c r="BA20" s="39">
        <v>0</v>
      </c>
      <c r="BB20" s="39">
        <v>0</v>
      </c>
      <c r="BC20" s="39">
        <v>0</v>
      </c>
      <c r="BD20" s="39">
        <v>0</v>
      </c>
      <c r="BE20" s="48" t="s">
        <v>142</v>
      </c>
      <c r="BF20" s="39">
        <v>0</v>
      </c>
      <c r="BG20" s="39">
        <v>0</v>
      </c>
      <c r="BH20" s="39">
        <v>0</v>
      </c>
      <c r="BI20" s="39">
        <v>0.7</v>
      </c>
      <c r="BJ20" s="39">
        <v>0</v>
      </c>
      <c r="BK20" s="39">
        <v>0</v>
      </c>
      <c r="BL20" s="38">
        <f t="shared" si="0"/>
        <v>0.7</v>
      </c>
      <c r="BM20" s="39">
        <v>62.07</v>
      </c>
      <c r="BN20" s="39">
        <v>3.2</v>
      </c>
      <c r="BO20" s="38" t="s">
        <v>118</v>
      </c>
      <c r="BP20" s="48" t="s">
        <v>62</v>
      </c>
      <c r="BQ20" s="48" t="s">
        <v>147</v>
      </c>
    </row>
    <row r="21" spans="1:69" x14ac:dyDescent="0.25">
      <c r="A21" s="39">
        <v>20</v>
      </c>
      <c r="B21" s="39" t="s">
        <v>91</v>
      </c>
      <c r="C21" s="39">
        <v>1</v>
      </c>
      <c r="D21" s="38">
        <v>1</v>
      </c>
      <c r="E21" s="79">
        <v>42043</v>
      </c>
      <c r="F21" s="79">
        <v>42043</v>
      </c>
      <c r="G21" s="41" t="s">
        <v>117</v>
      </c>
      <c r="H21" s="48" t="s">
        <v>181</v>
      </c>
      <c r="I21" s="48" t="s">
        <v>181</v>
      </c>
      <c r="J21" s="48" t="s">
        <v>182</v>
      </c>
      <c r="K21" s="49"/>
      <c r="L21" s="39" t="s">
        <v>183</v>
      </c>
      <c r="M21" s="39" t="s">
        <v>184</v>
      </c>
      <c r="N21" s="39">
        <v>1788</v>
      </c>
      <c r="O21" s="48" t="s">
        <v>153</v>
      </c>
      <c r="P21" s="48" t="s">
        <v>3</v>
      </c>
      <c r="Q21" s="48" t="s">
        <v>143</v>
      </c>
      <c r="R21" s="48" t="s">
        <v>185</v>
      </c>
      <c r="S21" s="42" t="s">
        <v>119</v>
      </c>
      <c r="T21" s="43">
        <v>0.53472222222222221</v>
      </c>
      <c r="U21" s="43">
        <v>0.54166666666666663</v>
      </c>
      <c r="V21" s="43">
        <v>0.59027777777777779</v>
      </c>
      <c r="W21" s="43">
        <v>0.59722222222222221</v>
      </c>
      <c r="X21" s="43">
        <v>0.59722222222222221</v>
      </c>
      <c r="Y21" s="43">
        <v>0.79166666666666663</v>
      </c>
      <c r="Z21" s="43">
        <v>0.79513888888888884</v>
      </c>
      <c r="AA21" s="43">
        <v>0.25347222222222221</v>
      </c>
      <c r="AB21" s="43">
        <v>6.9444444444444441E-3</v>
      </c>
      <c r="AC21" s="43">
        <v>4.8611111111111112E-2</v>
      </c>
      <c r="AD21" s="43">
        <v>0.26041666666666669</v>
      </c>
      <c r="AE21" s="49"/>
      <c r="AF21" s="49"/>
      <c r="AG21" s="49"/>
      <c r="AH21" s="39">
        <v>2</v>
      </c>
      <c r="AI21" s="39">
        <v>0</v>
      </c>
      <c r="AJ21" s="39">
        <v>0.05</v>
      </c>
      <c r="AK21" s="39">
        <v>0</v>
      </c>
      <c r="AL21" s="39" t="s">
        <v>186</v>
      </c>
      <c r="AM21" s="39">
        <v>0</v>
      </c>
      <c r="AN21" s="39">
        <v>20</v>
      </c>
      <c r="AO21" s="39">
        <v>0</v>
      </c>
      <c r="AP21" s="39">
        <v>0</v>
      </c>
      <c r="AQ21" s="39">
        <v>0</v>
      </c>
      <c r="AR21" s="39">
        <v>0</v>
      </c>
      <c r="AS21" s="39">
        <v>0</v>
      </c>
      <c r="AT21" s="39">
        <v>0</v>
      </c>
      <c r="AU21" s="39">
        <v>0</v>
      </c>
      <c r="AV21" s="39">
        <v>0</v>
      </c>
      <c r="AW21" s="39">
        <f t="shared" si="1"/>
        <v>20</v>
      </c>
      <c r="AX21" s="39">
        <v>295</v>
      </c>
      <c r="AY21" s="44">
        <v>7660</v>
      </c>
      <c r="AZ21" s="44">
        <v>0</v>
      </c>
      <c r="BA21" s="39">
        <v>23</v>
      </c>
      <c r="BB21" s="39">
        <v>13</v>
      </c>
      <c r="BC21" s="39">
        <v>27</v>
      </c>
      <c r="BD21" s="39">
        <v>0</v>
      </c>
      <c r="BE21" s="48" t="s">
        <v>142</v>
      </c>
      <c r="BF21" s="39">
        <v>16</v>
      </c>
      <c r="BG21" s="39">
        <v>0</v>
      </c>
      <c r="BH21" s="39">
        <v>0</v>
      </c>
      <c r="BI21" s="39">
        <v>10.4</v>
      </c>
      <c r="BJ21" s="39">
        <v>0</v>
      </c>
      <c r="BK21" s="39">
        <v>0</v>
      </c>
      <c r="BL21" s="38">
        <f t="shared" si="0"/>
        <v>26.4</v>
      </c>
      <c r="BM21" s="39">
        <v>88.47</v>
      </c>
      <c r="BN21" s="39">
        <v>4.4000000000000004</v>
      </c>
      <c r="BO21" s="38" t="s">
        <v>118</v>
      </c>
      <c r="BP21" s="48" t="s">
        <v>98</v>
      </c>
      <c r="BQ21" s="48" t="s">
        <v>147</v>
      </c>
    </row>
    <row r="22" spans="1:69" x14ac:dyDescent="0.25">
      <c r="A22" s="39">
        <v>21</v>
      </c>
      <c r="B22" s="39" t="s">
        <v>91</v>
      </c>
      <c r="C22" s="39">
        <v>1</v>
      </c>
      <c r="D22" s="38">
        <v>1</v>
      </c>
      <c r="E22" s="80">
        <v>42044</v>
      </c>
      <c r="F22" s="80">
        <v>42044</v>
      </c>
      <c r="G22" s="41" t="s">
        <v>117</v>
      </c>
      <c r="H22" s="48" t="s">
        <v>43</v>
      </c>
      <c r="I22" s="48" t="s">
        <v>43</v>
      </c>
      <c r="J22" s="48" t="s">
        <v>94</v>
      </c>
      <c r="K22" s="49"/>
      <c r="L22" s="39" t="s">
        <v>187</v>
      </c>
      <c r="M22" s="39" t="s">
        <v>188</v>
      </c>
      <c r="N22" s="39">
        <v>2896</v>
      </c>
      <c r="O22" s="48" t="s">
        <v>221</v>
      </c>
      <c r="P22" s="48" t="s">
        <v>130</v>
      </c>
      <c r="Q22" s="48" t="s">
        <v>72</v>
      </c>
      <c r="R22" s="48" t="s">
        <v>146</v>
      </c>
      <c r="S22" s="42" t="s">
        <v>119</v>
      </c>
      <c r="T22" s="43">
        <v>0.58333333333333337</v>
      </c>
      <c r="U22" s="43">
        <v>0.59027777777777779</v>
      </c>
      <c r="V22" s="43">
        <v>0.625</v>
      </c>
      <c r="W22" s="43">
        <v>0.63194444444444442</v>
      </c>
      <c r="X22" s="43">
        <v>0</v>
      </c>
      <c r="Y22" s="43">
        <v>0.73263888888888884</v>
      </c>
      <c r="Z22" s="43">
        <v>0.73611111111111116</v>
      </c>
      <c r="AA22" s="43">
        <v>0.15277777777777776</v>
      </c>
      <c r="AB22" s="43">
        <v>6.9444444444444441E-3</v>
      </c>
      <c r="AC22" s="43">
        <v>3.4722222222222224E-2</v>
      </c>
      <c r="AD22" s="43">
        <v>0.15277777777777776</v>
      </c>
      <c r="AE22" s="49"/>
      <c r="AF22" s="49"/>
      <c r="AG22" s="49"/>
      <c r="AH22" s="39">
        <v>2.5000000000000001E-2</v>
      </c>
      <c r="AI22" s="39">
        <v>0</v>
      </c>
      <c r="AJ22" s="39">
        <v>0.01</v>
      </c>
      <c r="AK22" s="39">
        <v>0</v>
      </c>
      <c r="AL22" s="39">
        <v>33</v>
      </c>
      <c r="AM22" s="39" t="s">
        <v>189</v>
      </c>
      <c r="AN22" s="39">
        <v>9</v>
      </c>
      <c r="AO22" s="39">
        <v>0</v>
      </c>
      <c r="AP22" s="39">
        <v>0</v>
      </c>
      <c r="AQ22" s="39">
        <v>0</v>
      </c>
      <c r="AR22" s="39">
        <v>0</v>
      </c>
      <c r="AS22" s="39">
        <v>16</v>
      </c>
      <c r="AT22" s="39">
        <v>0</v>
      </c>
      <c r="AU22" s="39">
        <v>6</v>
      </c>
      <c r="AV22" s="39">
        <v>0</v>
      </c>
      <c r="AW22" s="39">
        <f t="shared" si="1"/>
        <v>31</v>
      </c>
      <c r="AX22" s="39">
        <v>326</v>
      </c>
      <c r="AY22" s="44">
        <v>3447</v>
      </c>
      <c r="AZ22" s="44">
        <v>4774</v>
      </c>
      <c r="BA22" s="39">
        <v>22</v>
      </c>
      <c r="BB22" s="39">
        <v>10</v>
      </c>
      <c r="BC22" s="39">
        <v>27</v>
      </c>
      <c r="BD22" s="39">
        <v>0</v>
      </c>
      <c r="BE22" s="48" t="s">
        <v>142</v>
      </c>
      <c r="BF22" s="39">
        <v>0</v>
      </c>
      <c r="BG22" s="39">
        <v>0</v>
      </c>
      <c r="BH22" s="39">
        <v>6</v>
      </c>
      <c r="BI22" s="39">
        <v>0</v>
      </c>
      <c r="BJ22" s="39">
        <v>0</v>
      </c>
      <c r="BK22" s="39">
        <v>0</v>
      </c>
      <c r="BL22" s="38">
        <f t="shared" si="0"/>
        <v>6</v>
      </c>
      <c r="BM22" s="39">
        <v>94.47</v>
      </c>
      <c r="BN22" s="39">
        <v>4.4000000000000004</v>
      </c>
      <c r="BO22" s="38" t="s">
        <v>118</v>
      </c>
      <c r="BP22" s="48" t="s">
        <v>62</v>
      </c>
      <c r="BQ22" s="48" t="s">
        <v>147</v>
      </c>
    </row>
    <row r="23" spans="1:69" x14ac:dyDescent="0.25">
      <c r="A23" s="39">
        <v>22</v>
      </c>
      <c r="B23" s="39" t="s">
        <v>91</v>
      </c>
      <c r="C23" s="39">
        <v>1</v>
      </c>
      <c r="D23" s="38">
        <v>1</v>
      </c>
      <c r="E23" s="80">
        <v>42045</v>
      </c>
      <c r="F23" s="80">
        <v>42045</v>
      </c>
      <c r="G23" s="41" t="s">
        <v>117</v>
      </c>
      <c r="H23" s="48" t="s">
        <v>47</v>
      </c>
      <c r="I23" s="48" t="s">
        <v>48</v>
      </c>
      <c r="J23" s="48" t="s">
        <v>55</v>
      </c>
      <c r="K23" s="48" t="s">
        <v>155</v>
      </c>
      <c r="L23" s="39" t="s">
        <v>190</v>
      </c>
      <c r="M23" s="39" t="s">
        <v>191</v>
      </c>
      <c r="N23" s="39">
        <v>1594</v>
      </c>
      <c r="O23" s="48" t="s">
        <v>221</v>
      </c>
      <c r="P23" s="48" t="s">
        <v>131</v>
      </c>
      <c r="Q23" s="48" t="s">
        <v>50</v>
      </c>
      <c r="R23" s="48" t="s">
        <v>216</v>
      </c>
      <c r="S23" s="42" t="s">
        <v>119</v>
      </c>
      <c r="T23" s="43">
        <v>0.65972222222222221</v>
      </c>
      <c r="U23" s="43">
        <v>0.66319444444444442</v>
      </c>
      <c r="V23" s="43">
        <v>0.70138888888888884</v>
      </c>
      <c r="W23" s="43">
        <v>0.70486111111111116</v>
      </c>
      <c r="X23" s="43">
        <v>0</v>
      </c>
      <c r="Y23" s="43">
        <v>0.77083333333333337</v>
      </c>
      <c r="Z23" s="43">
        <v>0.8125</v>
      </c>
      <c r="AA23" s="43">
        <v>0.15277777777777776</v>
      </c>
      <c r="AB23" s="43">
        <v>3.472222222222222E-3</v>
      </c>
      <c r="AC23" s="43">
        <v>3.8194444444444441E-2</v>
      </c>
      <c r="AD23" s="43">
        <v>0.15277777777777776</v>
      </c>
      <c r="AE23" s="49"/>
      <c r="AF23" s="49"/>
      <c r="AG23" s="49"/>
      <c r="AH23" s="39">
        <v>0.04</v>
      </c>
      <c r="AI23" s="39" t="s">
        <v>192</v>
      </c>
      <c r="AJ23" s="39">
        <v>0</v>
      </c>
      <c r="AK23" s="39">
        <v>0</v>
      </c>
      <c r="AL23" s="39">
        <v>31</v>
      </c>
      <c r="AM23" s="39" t="s">
        <v>52</v>
      </c>
      <c r="AN23" s="39">
        <v>9</v>
      </c>
      <c r="AO23" s="39">
        <v>0</v>
      </c>
      <c r="AP23" s="39">
        <v>0</v>
      </c>
      <c r="AQ23" s="39">
        <v>0</v>
      </c>
      <c r="AR23" s="39">
        <v>16</v>
      </c>
      <c r="AS23" s="39">
        <v>0</v>
      </c>
      <c r="AT23" s="39">
        <v>0</v>
      </c>
      <c r="AU23" s="39">
        <v>0</v>
      </c>
      <c r="AV23" s="39">
        <v>0</v>
      </c>
      <c r="AW23" s="39">
        <f t="shared" si="1"/>
        <v>25</v>
      </c>
      <c r="AX23" s="39">
        <v>351</v>
      </c>
      <c r="AY23" s="44">
        <v>3447</v>
      </c>
      <c r="AZ23" s="44">
        <v>3472</v>
      </c>
      <c r="BA23" s="39">
        <v>24</v>
      </c>
      <c r="BB23" s="39">
        <v>6</v>
      </c>
      <c r="BC23" s="39">
        <v>34</v>
      </c>
      <c r="BD23" s="39">
        <v>0</v>
      </c>
      <c r="BE23" s="48" t="s">
        <v>142</v>
      </c>
      <c r="BF23" s="39">
        <v>0</v>
      </c>
      <c r="BG23" s="39">
        <v>0</v>
      </c>
      <c r="BH23" s="39">
        <v>3</v>
      </c>
      <c r="BI23" s="39">
        <v>1.7</v>
      </c>
      <c r="BJ23" s="39">
        <v>0</v>
      </c>
      <c r="BK23" s="39">
        <v>0</v>
      </c>
      <c r="BL23" s="38">
        <f t="shared" si="0"/>
        <v>4.7</v>
      </c>
      <c r="BM23" s="39">
        <v>99.17</v>
      </c>
      <c r="BN23" s="39">
        <v>4.5</v>
      </c>
      <c r="BO23" s="38" t="s">
        <v>118</v>
      </c>
      <c r="BP23" s="48" t="s">
        <v>98</v>
      </c>
      <c r="BQ23" s="48" t="s">
        <v>51</v>
      </c>
    </row>
    <row r="24" spans="1:69" x14ac:dyDescent="0.25">
      <c r="A24" s="39">
        <v>23</v>
      </c>
      <c r="B24" s="39" t="s">
        <v>91</v>
      </c>
      <c r="C24" s="39">
        <v>1</v>
      </c>
      <c r="D24" s="38">
        <v>1</v>
      </c>
      <c r="E24" s="80">
        <v>42046</v>
      </c>
      <c r="F24" s="80">
        <v>42046</v>
      </c>
      <c r="G24" s="41" t="s">
        <v>117</v>
      </c>
      <c r="H24" s="48" t="s">
        <v>47</v>
      </c>
      <c r="I24" s="48" t="s">
        <v>48</v>
      </c>
      <c r="J24" s="48" t="s">
        <v>135</v>
      </c>
      <c r="K24" s="49"/>
      <c r="L24" s="39" t="s">
        <v>195</v>
      </c>
      <c r="M24" s="39" t="s">
        <v>196</v>
      </c>
      <c r="N24" s="39">
        <v>1640</v>
      </c>
      <c r="O24" s="48" t="s">
        <v>221</v>
      </c>
      <c r="P24" s="48" t="s">
        <v>131</v>
      </c>
      <c r="Q24" s="48" t="s">
        <v>50</v>
      </c>
      <c r="R24" s="48" t="s">
        <v>216</v>
      </c>
      <c r="S24" s="42" t="s">
        <v>119</v>
      </c>
      <c r="T24" s="43">
        <v>0.5</v>
      </c>
      <c r="U24" s="43">
        <v>0.50347222222222221</v>
      </c>
      <c r="V24" s="43">
        <v>0.53472222222222221</v>
      </c>
      <c r="W24" s="43">
        <v>0.53819444444444442</v>
      </c>
      <c r="X24" s="43">
        <v>0</v>
      </c>
      <c r="Y24" s="43">
        <v>0.60416666666666663</v>
      </c>
      <c r="Z24" s="43">
        <v>0.64583333333333337</v>
      </c>
      <c r="AA24" s="43">
        <v>0.14583333333333334</v>
      </c>
      <c r="AB24" s="43">
        <v>3.472222222222222E-3</v>
      </c>
      <c r="AC24" s="43">
        <v>3.125E-2</v>
      </c>
      <c r="AD24" s="43">
        <v>0.14583333333333334</v>
      </c>
      <c r="AE24" s="49"/>
      <c r="AF24" s="49"/>
      <c r="AG24" s="49"/>
      <c r="AH24" s="39">
        <v>0.01</v>
      </c>
      <c r="AI24" s="39">
        <v>0</v>
      </c>
      <c r="AJ24" s="39">
        <v>0.02</v>
      </c>
      <c r="AK24" s="39">
        <v>0</v>
      </c>
      <c r="AL24" s="39">
        <v>32</v>
      </c>
      <c r="AM24" s="39" t="s">
        <v>52</v>
      </c>
      <c r="AN24" s="39">
        <v>10</v>
      </c>
      <c r="AO24" s="39">
        <v>0</v>
      </c>
      <c r="AP24" s="39">
        <v>0</v>
      </c>
      <c r="AQ24" s="39">
        <v>0</v>
      </c>
      <c r="AR24" s="39">
        <v>11</v>
      </c>
      <c r="AS24" s="39">
        <v>0</v>
      </c>
      <c r="AT24" s="39">
        <v>0</v>
      </c>
      <c r="AU24" s="39">
        <v>0</v>
      </c>
      <c r="AV24" s="39">
        <v>0</v>
      </c>
      <c r="AW24" s="39">
        <f t="shared" si="1"/>
        <v>21</v>
      </c>
      <c r="AX24" s="39">
        <v>372</v>
      </c>
      <c r="AY24" s="44">
        <v>3830</v>
      </c>
      <c r="AZ24" s="44">
        <v>2387</v>
      </c>
      <c r="BA24" s="39">
        <v>24</v>
      </c>
      <c r="BB24" s="39">
        <v>5</v>
      </c>
      <c r="BC24" s="39">
        <v>35</v>
      </c>
      <c r="BD24" s="39">
        <v>0</v>
      </c>
      <c r="BE24" s="48" t="s">
        <v>142</v>
      </c>
      <c r="BF24" s="39">
        <v>1</v>
      </c>
      <c r="BG24" s="39">
        <v>0</v>
      </c>
      <c r="BH24" s="39">
        <v>0</v>
      </c>
      <c r="BI24" s="39">
        <v>1.3</v>
      </c>
      <c r="BJ24" s="39">
        <v>0</v>
      </c>
      <c r="BK24" s="39">
        <v>0</v>
      </c>
      <c r="BL24" s="38">
        <f t="shared" si="0"/>
        <v>2.2999999999999998</v>
      </c>
      <c r="BM24" s="39">
        <v>101.47</v>
      </c>
      <c r="BN24" s="39">
        <v>4.4000000000000004</v>
      </c>
      <c r="BO24" s="38" t="s">
        <v>118</v>
      </c>
      <c r="BP24" s="49" t="s">
        <v>98</v>
      </c>
      <c r="BQ24" s="49" t="s">
        <v>51</v>
      </c>
    </row>
    <row r="25" spans="1:69" x14ac:dyDescent="0.25">
      <c r="A25" s="39">
        <v>24</v>
      </c>
      <c r="B25" s="39" t="s">
        <v>91</v>
      </c>
      <c r="C25" s="39">
        <v>1</v>
      </c>
      <c r="D25" s="38">
        <v>1</v>
      </c>
      <c r="E25" s="80">
        <v>42046</v>
      </c>
      <c r="F25" s="80">
        <v>42046</v>
      </c>
      <c r="G25" s="41" t="s">
        <v>117</v>
      </c>
      <c r="H25" s="48" t="s">
        <v>47</v>
      </c>
      <c r="I25" s="48" t="s">
        <v>48</v>
      </c>
      <c r="J25" s="48" t="s">
        <v>193</v>
      </c>
      <c r="K25" s="48" t="s">
        <v>132</v>
      </c>
      <c r="L25" s="39" t="s">
        <v>197</v>
      </c>
      <c r="M25" s="39" t="s">
        <v>198</v>
      </c>
      <c r="N25" s="39">
        <v>1620</v>
      </c>
      <c r="O25" s="48" t="s">
        <v>221</v>
      </c>
      <c r="P25" s="48" t="s">
        <v>131</v>
      </c>
      <c r="Q25" s="48" t="s">
        <v>144</v>
      </c>
      <c r="R25" s="48" t="s">
        <v>74</v>
      </c>
      <c r="S25" s="42" t="s">
        <v>119</v>
      </c>
      <c r="T25" s="43">
        <v>0.63750000000000007</v>
      </c>
      <c r="U25" s="43">
        <v>0.63888888888888895</v>
      </c>
      <c r="V25" s="43">
        <v>0.65972222222222221</v>
      </c>
      <c r="W25" s="43">
        <v>0.66180555555555554</v>
      </c>
      <c r="X25" s="43">
        <v>0</v>
      </c>
      <c r="Y25" s="43">
        <v>0.6875</v>
      </c>
      <c r="Z25" s="43">
        <v>0.71527777777777779</v>
      </c>
      <c r="AA25" s="43">
        <v>7.7777777777777779E-2</v>
      </c>
      <c r="AB25" s="43">
        <v>1.3888888888888889E-3</v>
      </c>
      <c r="AC25" s="43">
        <v>2.0833333333333332E-2</v>
      </c>
      <c r="AD25" s="43">
        <v>7.7777777777777779E-2</v>
      </c>
      <c r="AE25" s="49">
        <v>154</v>
      </c>
      <c r="AF25" s="49">
        <v>1436</v>
      </c>
      <c r="AG25" s="49">
        <v>5418</v>
      </c>
      <c r="AH25" s="39">
        <v>7.0000000000000001E-3</v>
      </c>
      <c r="AI25" s="39">
        <v>8.0000000000000002E-3</v>
      </c>
      <c r="AJ25" s="39">
        <v>0</v>
      </c>
      <c r="AK25" s="39">
        <v>0</v>
      </c>
      <c r="AL25" s="39">
        <v>32</v>
      </c>
      <c r="AM25" s="39" t="s">
        <v>52</v>
      </c>
      <c r="AN25" s="39">
        <v>10</v>
      </c>
      <c r="AO25" s="39">
        <v>0</v>
      </c>
      <c r="AP25" s="39">
        <v>0</v>
      </c>
      <c r="AQ25" s="39">
        <v>0</v>
      </c>
      <c r="AR25" s="39">
        <v>11</v>
      </c>
      <c r="AS25" s="39">
        <v>0</v>
      </c>
      <c r="AT25" s="39">
        <v>0</v>
      </c>
      <c r="AU25" s="39">
        <v>0</v>
      </c>
      <c r="AV25" s="39">
        <v>0</v>
      </c>
      <c r="AW25" s="39">
        <f t="shared" si="1"/>
        <v>21</v>
      </c>
      <c r="AX25" s="39">
        <v>393</v>
      </c>
      <c r="AY25" s="44">
        <v>3830</v>
      </c>
      <c r="AZ25" s="44">
        <v>2387</v>
      </c>
      <c r="BA25" s="39">
        <v>0</v>
      </c>
      <c r="BB25" s="39">
        <v>0</v>
      </c>
      <c r="BC25" s="39">
        <v>0</v>
      </c>
      <c r="BD25" s="39">
        <v>0</v>
      </c>
      <c r="BE25" s="48" t="s">
        <v>142</v>
      </c>
      <c r="BF25" s="39">
        <v>0.4</v>
      </c>
      <c r="BG25" s="39">
        <v>0</v>
      </c>
      <c r="BH25" s="39">
        <v>0</v>
      </c>
      <c r="BI25" s="39">
        <v>0.4</v>
      </c>
      <c r="BJ25" s="39">
        <v>0</v>
      </c>
      <c r="BK25" s="39">
        <v>0</v>
      </c>
      <c r="BL25" s="38">
        <f t="shared" si="0"/>
        <v>0.8</v>
      </c>
      <c r="BM25" s="39">
        <v>102.27</v>
      </c>
      <c r="BN25" s="39">
        <v>3</v>
      </c>
      <c r="BO25" s="38" t="s">
        <v>118</v>
      </c>
      <c r="BP25" s="49" t="s">
        <v>98</v>
      </c>
      <c r="BQ25" s="49" t="s">
        <v>51</v>
      </c>
    </row>
    <row r="26" spans="1:69" x14ac:dyDescent="0.25">
      <c r="A26" s="39">
        <v>25</v>
      </c>
      <c r="B26" s="39" t="s">
        <v>91</v>
      </c>
      <c r="C26" s="39">
        <v>1</v>
      </c>
      <c r="D26" s="38">
        <v>1</v>
      </c>
      <c r="E26" s="80">
        <v>42046</v>
      </c>
      <c r="F26" s="80">
        <v>42046</v>
      </c>
      <c r="G26" s="41" t="s">
        <v>117</v>
      </c>
      <c r="H26" s="48" t="s">
        <v>47</v>
      </c>
      <c r="I26" s="48" t="s">
        <v>48</v>
      </c>
      <c r="J26" s="48" t="s">
        <v>194</v>
      </c>
      <c r="K26" s="48" t="s">
        <v>134</v>
      </c>
      <c r="L26" s="39" t="s">
        <v>199</v>
      </c>
      <c r="M26" s="39" t="s">
        <v>200</v>
      </c>
      <c r="N26" s="39">
        <v>1565</v>
      </c>
      <c r="O26" s="48" t="s">
        <v>221</v>
      </c>
      <c r="P26" s="48" t="s">
        <v>131</v>
      </c>
      <c r="Q26" s="48" t="s">
        <v>50</v>
      </c>
      <c r="R26" s="48" t="s">
        <v>216</v>
      </c>
      <c r="S26" s="42" t="s">
        <v>119</v>
      </c>
      <c r="T26" s="43">
        <v>0.64583333333333337</v>
      </c>
      <c r="U26" s="43">
        <v>0.64930555555555558</v>
      </c>
      <c r="V26" s="43">
        <v>0.71527777777777779</v>
      </c>
      <c r="W26" s="43">
        <v>0.72222222222222221</v>
      </c>
      <c r="X26" s="43">
        <v>0</v>
      </c>
      <c r="Y26" s="43">
        <v>0.78472222222222221</v>
      </c>
      <c r="Z26" s="43">
        <v>0.8125</v>
      </c>
      <c r="AA26" s="43">
        <v>0.16666666666666666</v>
      </c>
      <c r="AB26" s="43">
        <v>3.472222222222222E-3</v>
      </c>
      <c r="AC26" s="43">
        <v>6.5972222222222224E-2</v>
      </c>
      <c r="AD26" s="43">
        <v>0.16666666666666666</v>
      </c>
      <c r="AE26" s="81">
        <v>4.1666666666666666E-3</v>
      </c>
      <c r="AF26" s="81">
        <v>3.9583333333333331E-2</v>
      </c>
      <c r="AG26" s="81">
        <v>0.15</v>
      </c>
      <c r="AH26" s="39">
        <v>0</v>
      </c>
      <c r="AI26" s="39">
        <v>0</v>
      </c>
      <c r="AJ26" s="39">
        <v>0</v>
      </c>
      <c r="AK26" s="39">
        <v>0</v>
      </c>
      <c r="AL26" s="39">
        <v>31</v>
      </c>
      <c r="AM26" s="39" t="s">
        <v>52</v>
      </c>
      <c r="AN26" s="39">
        <v>9</v>
      </c>
      <c r="AO26" s="39">
        <v>0</v>
      </c>
      <c r="AP26" s="39">
        <v>0</v>
      </c>
      <c r="AQ26" s="39">
        <v>0</v>
      </c>
      <c r="AR26" s="39">
        <v>16</v>
      </c>
      <c r="AS26" s="39">
        <v>0</v>
      </c>
      <c r="AT26" s="39">
        <v>0</v>
      </c>
      <c r="AU26" s="39">
        <v>0</v>
      </c>
      <c r="AV26" s="39">
        <v>0</v>
      </c>
      <c r="AW26" s="39">
        <f t="shared" si="1"/>
        <v>25</v>
      </c>
      <c r="AX26" s="39">
        <v>418</v>
      </c>
      <c r="AY26" s="44">
        <v>3447</v>
      </c>
      <c r="AZ26" s="44">
        <v>3472</v>
      </c>
      <c r="BA26" s="39">
        <v>0</v>
      </c>
      <c r="BB26" s="39">
        <v>0</v>
      </c>
      <c r="BC26" s="39">
        <v>0</v>
      </c>
      <c r="BD26" s="39">
        <v>0</v>
      </c>
      <c r="BE26" s="48" t="s">
        <v>142</v>
      </c>
      <c r="BF26" s="39">
        <v>0</v>
      </c>
      <c r="BG26" s="39">
        <v>0</v>
      </c>
      <c r="BH26" s="39">
        <v>0.7</v>
      </c>
      <c r="BI26" s="39">
        <v>0.2</v>
      </c>
      <c r="BJ26" s="39">
        <v>0</v>
      </c>
      <c r="BK26" s="39">
        <v>0</v>
      </c>
      <c r="BL26" s="38">
        <f t="shared" si="0"/>
        <v>0.89999999999999991</v>
      </c>
      <c r="BM26" s="39">
        <v>103.17</v>
      </c>
      <c r="BN26" s="39">
        <v>4.0999999999999996</v>
      </c>
      <c r="BO26" s="38" t="s">
        <v>118</v>
      </c>
      <c r="BP26" s="49" t="s">
        <v>98</v>
      </c>
      <c r="BQ26" s="49" t="s">
        <v>51</v>
      </c>
    </row>
    <row r="27" spans="1:69" x14ac:dyDescent="0.25">
      <c r="A27" s="39">
        <v>26</v>
      </c>
      <c r="B27" s="39" t="s">
        <v>91</v>
      </c>
      <c r="C27" s="39">
        <v>1</v>
      </c>
      <c r="D27" s="38">
        <v>1</v>
      </c>
      <c r="E27" s="80">
        <v>42051</v>
      </c>
      <c r="F27" s="80">
        <v>42051</v>
      </c>
      <c r="G27" s="41" t="s">
        <v>117</v>
      </c>
      <c r="H27" s="48" t="s">
        <v>47</v>
      </c>
      <c r="I27" s="48" t="s">
        <v>48</v>
      </c>
      <c r="J27" s="48" t="s">
        <v>201</v>
      </c>
      <c r="K27" s="48" t="s">
        <v>129</v>
      </c>
      <c r="L27" s="39" t="s">
        <v>202</v>
      </c>
      <c r="M27" s="39" t="s">
        <v>203</v>
      </c>
      <c r="N27" s="39">
        <v>1690</v>
      </c>
      <c r="O27" s="48" t="s">
        <v>221</v>
      </c>
      <c r="P27" s="48" t="s">
        <v>131</v>
      </c>
      <c r="Q27" s="48" t="s">
        <v>50</v>
      </c>
      <c r="R27" s="48" t="s">
        <v>45</v>
      </c>
      <c r="S27" s="42" t="s">
        <v>119</v>
      </c>
      <c r="T27" s="43">
        <v>0.4916666666666667</v>
      </c>
      <c r="U27" s="43">
        <v>0.49305555555555558</v>
      </c>
      <c r="V27" s="43">
        <v>0.5</v>
      </c>
      <c r="W27" s="43">
        <v>0.50347222222222221</v>
      </c>
      <c r="X27" s="43">
        <v>0</v>
      </c>
      <c r="Y27" s="43">
        <v>0.52083333333333337</v>
      </c>
      <c r="Z27" s="43">
        <v>0.5625</v>
      </c>
      <c r="AA27" s="43">
        <v>4.9999999999999996E-2</v>
      </c>
      <c r="AB27" s="43">
        <v>1.3888888888888889E-3</v>
      </c>
      <c r="AC27" s="43">
        <v>6.9444444444444441E-3</v>
      </c>
      <c r="AD27" s="43">
        <v>4.9999999999999996E-2</v>
      </c>
      <c r="AE27" s="81">
        <v>4.1666666666666666E-3</v>
      </c>
      <c r="AF27" s="81">
        <v>3.8194444444444441E-2</v>
      </c>
      <c r="AG27" s="81">
        <v>0.14652777777777778</v>
      </c>
      <c r="AH27" s="39">
        <v>0</v>
      </c>
      <c r="AI27" s="39">
        <v>0</v>
      </c>
      <c r="AJ27" s="39">
        <v>0</v>
      </c>
      <c r="AK27" s="39">
        <v>0</v>
      </c>
      <c r="AL27" s="39">
        <v>34</v>
      </c>
      <c r="AM27" s="39">
        <v>0</v>
      </c>
      <c r="AN27" s="39">
        <v>10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f t="shared" si="1"/>
        <v>10</v>
      </c>
      <c r="AX27" s="39">
        <v>428</v>
      </c>
      <c r="AY27" s="44">
        <v>3830</v>
      </c>
      <c r="AZ27" s="44">
        <v>0</v>
      </c>
      <c r="BA27" s="39">
        <v>25</v>
      </c>
      <c r="BB27" s="39">
        <v>11</v>
      </c>
      <c r="BC27" s="39">
        <v>38</v>
      </c>
      <c r="BD27" s="39">
        <v>0</v>
      </c>
      <c r="BE27" s="48" t="s">
        <v>142</v>
      </c>
      <c r="BF27" s="39">
        <v>0</v>
      </c>
      <c r="BG27" s="39">
        <v>0</v>
      </c>
      <c r="BH27" s="39">
        <v>0.6</v>
      </c>
      <c r="BI27" s="39">
        <v>0</v>
      </c>
      <c r="BJ27" s="39">
        <v>0</v>
      </c>
      <c r="BK27" s="39">
        <v>0</v>
      </c>
      <c r="BL27" s="38">
        <f t="shared" si="0"/>
        <v>0.6</v>
      </c>
      <c r="BM27" s="39">
        <v>103.77</v>
      </c>
      <c r="BN27" s="39">
        <v>3.9</v>
      </c>
      <c r="BO27" s="38" t="s">
        <v>118</v>
      </c>
      <c r="BP27" s="49" t="s">
        <v>98</v>
      </c>
      <c r="BQ27" s="49" t="s">
        <v>51</v>
      </c>
    </row>
    <row r="28" spans="1:69" x14ac:dyDescent="0.25">
      <c r="A28" s="39">
        <v>27</v>
      </c>
      <c r="B28" s="39" t="s">
        <v>91</v>
      </c>
      <c r="C28" s="39">
        <v>1</v>
      </c>
      <c r="D28" s="38">
        <v>1</v>
      </c>
      <c r="E28" s="80">
        <v>42056</v>
      </c>
      <c r="F28" s="80">
        <v>42056</v>
      </c>
      <c r="G28" s="41" t="s">
        <v>117</v>
      </c>
      <c r="H28" s="48" t="s">
        <v>47</v>
      </c>
      <c r="I28" s="48" t="s">
        <v>48</v>
      </c>
      <c r="J28" s="48" t="s">
        <v>204</v>
      </c>
      <c r="K28" s="48"/>
      <c r="L28" s="39" t="s">
        <v>205</v>
      </c>
      <c r="M28" s="39" t="s">
        <v>206</v>
      </c>
      <c r="N28" s="39">
        <v>1643</v>
      </c>
      <c r="O28" s="48" t="s">
        <v>221</v>
      </c>
      <c r="P28" s="48" t="s">
        <v>131</v>
      </c>
      <c r="Q28" s="48" t="s">
        <v>50</v>
      </c>
      <c r="R28" s="48" t="s">
        <v>216</v>
      </c>
      <c r="S28" s="42" t="s">
        <v>119</v>
      </c>
      <c r="T28" s="43">
        <v>0.44444444444444442</v>
      </c>
      <c r="U28" s="43">
        <v>0.45833333333333331</v>
      </c>
      <c r="V28" s="43">
        <v>0.47916666666666669</v>
      </c>
      <c r="W28" s="43">
        <v>0.4826388888888889</v>
      </c>
      <c r="X28" s="43">
        <v>0</v>
      </c>
      <c r="Y28" s="43">
        <v>0.54166666666666663</v>
      </c>
      <c r="Z28" s="43">
        <v>0.5625</v>
      </c>
      <c r="AA28" s="43">
        <v>0.11805555555555557</v>
      </c>
      <c r="AB28" s="43">
        <v>1.3888888888888888E-2</v>
      </c>
      <c r="AC28" s="43">
        <v>2.0833333333333332E-2</v>
      </c>
      <c r="AD28" s="43">
        <v>0.11805555555555557</v>
      </c>
      <c r="AE28" s="81">
        <v>4.1666666666666666E-3</v>
      </c>
      <c r="AF28" s="81">
        <v>3.7499999999999999E-2</v>
      </c>
      <c r="AG28" s="81">
        <v>0.1451388888888889</v>
      </c>
      <c r="AH28" s="39">
        <v>0</v>
      </c>
      <c r="AI28" s="39">
        <v>0</v>
      </c>
      <c r="AJ28" s="39">
        <v>0</v>
      </c>
      <c r="AK28" s="39">
        <v>0</v>
      </c>
      <c r="AL28" s="39">
        <v>34</v>
      </c>
      <c r="AM28" s="39">
        <v>0</v>
      </c>
      <c r="AN28" s="39">
        <v>8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f t="shared" si="1"/>
        <v>8</v>
      </c>
      <c r="AX28" s="39">
        <v>436</v>
      </c>
      <c r="AY28" s="44">
        <v>3064</v>
      </c>
      <c r="AZ28" s="44">
        <v>0</v>
      </c>
      <c r="BA28" s="39">
        <v>24</v>
      </c>
      <c r="BB28" s="39">
        <v>0</v>
      </c>
      <c r="BC28" s="39">
        <v>41</v>
      </c>
      <c r="BD28" s="39">
        <v>0</v>
      </c>
      <c r="BE28" s="48" t="s">
        <v>142</v>
      </c>
      <c r="BF28" s="39">
        <v>0</v>
      </c>
      <c r="BG28" s="39">
        <v>0</v>
      </c>
      <c r="BH28" s="39">
        <v>0.4</v>
      </c>
      <c r="BI28" s="39">
        <v>0.5</v>
      </c>
      <c r="BJ28" s="39">
        <v>0</v>
      </c>
      <c r="BK28" s="39">
        <v>0</v>
      </c>
      <c r="BL28" s="38">
        <f t="shared" si="0"/>
        <v>0.9</v>
      </c>
      <c r="BM28" s="39">
        <v>104.67</v>
      </c>
      <c r="BN28" s="39">
        <v>3.8</v>
      </c>
      <c r="BO28" s="38" t="s">
        <v>118</v>
      </c>
      <c r="BP28" s="49" t="s">
        <v>98</v>
      </c>
      <c r="BQ28" s="49" t="s">
        <v>51</v>
      </c>
    </row>
    <row r="29" spans="1:69" x14ac:dyDescent="0.25">
      <c r="A29" s="39">
        <v>28</v>
      </c>
      <c r="B29" s="39" t="s">
        <v>91</v>
      </c>
      <c r="C29" s="39">
        <v>1</v>
      </c>
      <c r="D29" s="38">
        <v>1</v>
      </c>
      <c r="E29" s="80">
        <v>42057</v>
      </c>
      <c r="F29" s="80">
        <v>42057</v>
      </c>
      <c r="G29" s="41" t="s">
        <v>117</v>
      </c>
      <c r="H29" s="48" t="s">
        <v>47</v>
      </c>
      <c r="I29" s="48" t="s">
        <v>48</v>
      </c>
      <c r="J29" s="48" t="s">
        <v>207</v>
      </c>
      <c r="K29" s="48"/>
      <c r="L29" s="39" t="s">
        <v>219</v>
      </c>
      <c r="M29" s="39" t="s">
        <v>220</v>
      </c>
      <c r="N29" s="39">
        <v>1528</v>
      </c>
      <c r="O29" s="48" t="s">
        <v>221</v>
      </c>
      <c r="P29" s="48" t="s">
        <v>131</v>
      </c>
      <c r="Q29" s="48" t="s">
        <v>50</v>
      </c>
      <c r="R29" s="48" t="s">
        <v>216</v>
      </c>
      <c r="S29" s="42" t="s">
        <v>119</v>
      </c>
      <c r="T29" s="43">
        <v>0.50347222222222221</v>
      </c>
      <c r="U29" s="43">
        <v>0.51041666666666663</v>
      </c>
      <c r="V29" s="43">
        <v>0.54166666666666663</v>
      </c>
      <c r="W29" s="43">
        <v>0.54861111111111105</v>
      </c>
      <c r="X29" s="43">
        <v>0</v>
      </c>
      <c r="Y29" s="43">
        <v>0.74652777777777779</v>
      </c>
      <c r="Z29" s="43">
        <v>0.75</v>
      </c>
      <c r="AA29" s="43">
        <v>0.24652777777777779</v>
      </c>
      <c r="AB29" s="43">
        <v>6.9444444444444441E-3</v>
      </c>
      <c r="AC29" s="43">
        <v>3.125E-2</v>
      </c>
      <c r="AD29" s="43">
        <v>0.24652777777777779</v>
      </c>
      <c r="AE29" s="81"/>
      <c r="AF29" s="81"/>
      <c r="AG29" s="81"/>
      <c r="AH29" s="39">
        <v>0.02</v>
      </c>
      <c r="AI29" s="39">
        <v>0</v>
      </c>
      <c r="AJ29" s="39">
        <v>0.01</v>
      </c>
      <c r="AK29" s="39">
        <v>0</v>
      </c>
      <c r="AL29" s="39">
        <v>33</v>
      </c>
      <c r="AM29" s="39">
        <v>0</v>
      </c>
      <c r="AN29" s="39">
        <v>5</v>
      </c>
      <c r="AO29" s="39">
        <v>0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  <c r="AV29" s="39">
        <v>0</v>
      </c>
      <c r="AW29" s="39">
        <f t="shared" si="1"/>
        <v>5</v>
      </c>
      <c r="AX29" s="39">
        <v>441</v>
      </c>
      <c r="AY29" s="44">
        <v>1915</v>
      </c>
      <c r="AZ29" s="44">
        <v>0</v>
      </c>
      <c r="BA29" s="39">
        <v>0</v>
      </c>
      <c r="BB29" s="39">
        <v>0</v>
      </c>
      <c r="BC29" s="39">
        <v>0</v>
      </c>
      <c r="BD29" s="39">
        <v>0</v>
      </c>
      <c r="BE29" s="48" t="s">
        <v>142</v>
      </c>
      <c r="BF29" s="39">
        <v>0.5</v>
      </c>
      <c r="BG29" s="39">
        <v>0</v>
      </c>
      <c r="BH29" s="39">
        <v>0</v>
      </c>
      <c r="BI29" s="39">
        <v>1</v>
      </c>
      <c r="BJ29" s="39">
        <v>0</v>
      </c>
      <c r="BK29" s="39">
        <v>0</v>
      </c>
      <c r="BL29" s="38">
        <f t="shared" si="0"/>
        <v>1.5</v>
      </c>
      <c r="BM29" s="39">
        <v>106.17</v>
      </c>
      <c r="BN29" s="39">
        <v>3.7</v>
      </c>
      <c r="BO29" s="38" t="s">
        <v>118</v>
      </c>
      <c r="BP29" s="49" t="s">
        <v>98</v>
      </c>
      <c r="BQ29" s="49" t="s">
        <v>51</v>
      </c>
    </row>
    <row r="30" spans="1:69" x14ac:dyDescent="0.25">
      <c r="A30" s="39">
        <v>29</v>
      </c>
      <c r="B30" s="39" t="s">
        <v>91</v>
      </c>
      <c r="C30" s="39">
        <v>1</v>
      </c>
      <c r="D30" s="38">
        <v>1</v>
      </c>
      <c r="E30" s="80">
        <v>42057</v>
      </c>
      <c r="F30" s="80">
        <v>42057</v>
      </c>
      <c r="G30" s="41" t="s">
        <v>117</v>
      </c>
      <c r="H30" s="48" t="s">
        <v>47</v>
      </c>
      <c r="I30" s="48" t="s">
        <v>48</v>
      </c>
      <c r="J30" s="48" t="s">
        <v>207</v>
      </c>
      <c r="K30" s="48"/>
      <c r="L30" s="39" t="s">
        <v>208</v>
      </c>
      <c r="M30" s="39" t="s">
        <v>209</v>
      </c>
      <c r="N30" s="39">
        <v>1617</v>
      </c>
      <c r="O30" s="48" t="s">
        <v>221</v>
      </c>
      <c r="P30" s="48" t="s">
        <v>131</v>
      </c>
      <c r="Q30" s="48" t="s">
        <v>50</v>
      </c>
      <c r="R30" s="48" t="s">
        <v>216</v>
      </c>
      <c r="S30" s="42" t="s">
        <v>119</v>
      </c>
      <c r="T30" s="43">
        <v>0.53125</v>
      </c>
      <c r="U30" s="43">
        <v>0.53472222222222221</v>
      </c>
      <c r="V30" s="43">
        <v>0.5625</v>
      </c>
      <c r="W30" s="43">
        <v>0.56597222222222221</v>
      </c>
      <c r="X30" s="43">
        <v>0</v>
      </c>
      <c r="Y30" s="43">
        <v>0.67708333333333337</v>
      </c>
      <c r="Z30" s="43">
        <v>0.72222222222222221</v>
      </c>
      <c r="AA30" s="43">
        <v>0.19097222222222221</v>
      </c>
      <c r="AB30" s="43">
        <v>3.472222222222222E-3</v>
      </c>
      <c r="AC30" s="43">
        <v>2.7777777777777776E-2</v>
      </c>
      <c r="AD30" s="43">
        <v>0.19097222222222221</v>
      </c>
      <c r="AE30" s="81"/>
      <c r="AF30" s="81"/>
      <c r="AG30" s="81"/>
      <c r="AH30" s="39">
        <v>0</v>
      </c>
      <c r="AI30" s="39">
        <v>0</v>
      </c>
      <c r="AJ30" s="39">
        <v>0</v>
      </c>
      <c r="AK30" s="39">
        <v>0</v>
      </c>
      <c r="AL30" s="39">
        <v>34</v>
      </c>
      <c r="AM30" s="39">
        <v>0</v>
      </c>
      <c r="AN30" s="39">
        <v>7</v>
      </c>
      <c r="AO30" s="39">
        <v>0</v>
      </c>
      <c r="AP30" s="39">
        <v>0</v>
      </c>
      <c r="AQ30" s="39">
        <v>0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f t="shared" si="1"/>
        <v>7</v>
      </c>
      <c r="AX30" s="39">
        <v>448</v>
      </c>
      <c r="AY30" s="44">
        <v>2681</v>
      </c>
      <c r="AZ30" s="44">
        <v>0</v>
      </c>
      <c r="BA30" s="39">
        <v>22</v>
      </c>
      <c r="BB30" s="39">
        <v>15</v>
      </c>
      <c r="BC30" s="39">
        <v>43</v>
      </c>
      <c r="BD30" s="39">
        <v>0</v>
      </c>
      <c r="BE30" s="48" t="s">
        <v>142</v>
      </c>
      <c r="BF30" s="39">
        <v>0</v>
      </c>
      <c r="BG30" s="39">
        <v>0</v>
      </c>
      <c r="BH30" s="39">
        <v>0.6</v>
      </c>
      <c r="BI30" s="39">
        <v>1</v>
      </c>
      <c r="BJ30" s="39">
        <v>0</v>
      </c>
      <c r="BK30" s="39">
        <v>0</v>
      </c>
      <c r="BL30" s="38">
        <f t="shared" si="0"/>
        <v>1.6</v>
      </c>
      <c r="BM30" s="39">
        <v>107.77</v>
      </c>
      <c r="BN30" s="39">
        <v>3.7</v>
      </c>
      <c r="BO30" s="38" t="s">
        <v>118</v>
      </c>
      <c r="BP30" s="49" t="s">
        <v>98</v>
      </c>
      <c r="BQ30" s="49" t="s">
        <v>51</v>
      </c>
    </row>
    <row r="31" spans="1:69" x14ac:dyDescent="0.25">
      <c r="A31" s="39">
        <v>30</v>
      </c>
      <c r="B31" s="39" t="s">
        <v>91</v>
      </c>
      <c r="C31" s="39">
        <v>1</v>
      </c>
      <c r="D31" s="38">
        <v>1</v>
      </c>
      <c r="E31" s="80">
        <v>42057</v>
      </c>
      <c r="F31" s="80">
        <v>42057</v>
      </c>
      <c r="G31" s="41" t="s">
        <v>117</v>
      </c>
      <c r="H31" s="48" t="s">
        <v>47</v>
      </c>
      <c r="I31" s="48" t="s">
        <v>48</v>
      </c>
      <c r="J31" s="48" t="s">
        <v>225</v>
      </c>
      <c r="K31" s="48" t="s">
        <v>129</v>
      </c>
      <c r="L31" s="39" t="s">
        <v>210</v>
      </c>
      <c r="M31" s="39" t="s">
        <v>211</v>
      </c>
      <c r="N31" s="39">
        <v>1489</v>
      </c>
      <c r="O31" s="48" t="s">
        <v>221</v>
      </c>
      <c r="P31" s="48" t="s">
        <v>131</v>
      </c>
      <c r="Q31" s="48" t="s">
        <v>50</v>
      </c>
      <c r="R31" s="48" t="s">
        <v>216</v>
      </c>
      <c r="S31" s="42" t="s">
        <v>119</v>
      </c>
      <c r="T31" s="43">
        <v>0.52430555555555558</v>
      </c>
      <c r="U31" s="43">
        <v>0.52777777777777779</v>
      </c>
      <c r="V31" s="43">
        <v>0.61458333333333337</v>
      </c>
      <c r="W31" s="43">
        <v>0.6166666666666667</v>
      </c>
      <c r="X31" s="43">
        <v>0</v>
      </c>
      <c r="Y31" s="43">
        <v>0.71527777777777779</v>
      </c>
      <c r="Z31" s="43">
        <v>0.76041666666666663</v>
      </c>
      <c r="AA31" s="43">
        <v>0.23611111111111113</v>
      </c>
      <c r="AB31" s="43">
        <v>3.472222222222222E-3</v>
      </c>
      <c r="AC31" s="43">
        <v>8.6805555555555566E-2</v>
      </c>
      <c r="AD31" s="43">
        <v>0.23611111111111113</v>
      </c>
      <c r="AE31" s="81"/>
      <c r="AF31" s="81"/>
      <c r="AG31" s="81"/>
      <c r="AH31" s="39">
        <v>0.03</v>
      </c>
      <c r="AI31" s="39">
        <v>0</v>
      </c>
      <c r="AJ31" s="39">
        <v>0.04</v>
      </c>
      <c r="AK31" s="39">
        <v>0</v>
      </c>
      <c r="AL31" s="39">
        <v>31</v>
      </c>
      <c r="AM31" s="39">
        <v>0</v>
      </c>
      <c r="AN31" s="39">
        <v>7</v>
      </c>
      <c r="AO31" s="39">
        <v>0</v>
      </c>
      <c r="AP31" s="39">
        <v>0</v>
      </c>
      <c r="AQ31" s="39">
        <v>0</v>
      </c>
      <c r="AR31" s="39">
        <v>0</v>
      </c>
      <c r="AS31" s="39">
        <v>0</v>
      </c>
      <c r="AT31" s="39">
        <v>0</v>
      </c>
      <c r="AU31" s="39">
        <v>0</v>
      </c>
      <c r="AV31" s="39">
        <v>0</v>
      </c>
      <c r="AW31" s="39">
        <f t="shared" si="1"/>
        <v>7</v>
      </c>
      <c r="AX31" s="39">
        <v>455</v>
      </c>
      <c r="AY31" s="44">
        <v>2681</v>
      </c>
      <c r="AZ31" s="44">
        <v>0</v>
      </c>
      <c r="BA31" s="39">
        <v>0</v>
      </c>
      <c r="BB31" s="39">
        <v>0</v>
      </c>
      <c r="BC31" s="39">
        <v>0</v>
      </c>
      <c r="BD31" s="39">
        <v>0</v>
      </c>
      <c r="BE31" s="48" t="s">
        <v>142</v>
      </c>
      <c r="BF31" s="39">
        <v>0.3</v>
      </c>
      <c r="BG31" s="39">
        <v>0</v>
      </c>
      <c r="BH31" s="39">
        <v>0.5</v>
      </c>
      <c r="BI31" s="39">
        <v>0</v>
      </c>
      <c r="BJ31" s="39">
        <v>0</v>
      </c>
      <c r="BK31" s="39">
        <v>0</v>
      </c>
      <c r="BL31" s="38">
        <f t="shared" si="0"/>
        <v>0.8</v>
      </c>
      <c r="BM31" s="39">
        <v>108.57</v>
      </c>
      <c r="BN31" s="39">
        <v>3.6</v>
      </c>
      <c r="BO31" s="38" t="s">
        <v>118</v>
      </c>
      <c r="BP31" s="49" t="s">
        <v>98</v>
      </c>
      <c r="BQ31" s="49" t="s">
        <v>51</v>
      </c>
    </row>
    <row r="32" spans="1:69" x14ac:dyDescent="0.25">
      <c r="A32" s="39">
        <v>31</v>
      </c>
      <c r="B32" s="39" t="s">
        <v>91</v>
      </c>
      <c r="C32" s="39">
        <v>1</v>
      </c>
      <c r="D32" s="38">
        <v>1</v>
      </c>
      <c r="E32" s="80">
        <v>42057</v>
      </c>
      <c r="F32" s="80">
        <v>42057</v>
      </c>
      <c r="G32" s="41" t="s">
        <v>117</v>
      </c>
      <c r="H32" s="48" t="s">
        <v>47</v>
      </c>
      <c r="I32" s="48" t="s">
        <v>48</v>
      </c>
      <c r="J32" s="48" t="s">
        <v>55</v>
      </c>
      <c r="K32" s="48" t="s">
        <v>134</v>
      </c>
      <c r="L32" s="39" t="s">
        <v>212</v>
      </c>
      <c r="M32" s="39" t="s">
        <v>213</v>
      </c>
      <c r="N32" s="39">
        <v>1618</v>
      </c>
      <c r="O32" s="48" t="s">
        <v>221</v>
      </c>
      <c r="P32" s="48" t="s">
        <v>131</v>
      </c>
      <c r="Q32" s="48" t="s">
        <v>50</v>
      </c>
      <c r="R32" s="48" t="s">
        <v>216</v>
      </c>
      <c r="S32" s="42" t="s">
        <v>119</v>
      </c>
      <c r="T32" s="43">
        <v>0.59930555555555554</v>
      </c>
      <c r="U32" s="43">
        <v>0.60277777777777775</v>
      </c>
      <c r="V32" s="43">
        <v>0.625</v>
      </c>
      <c r="W32" s="43">
        <v>0.62847222222222221</v>
      </c>
      <c r="X32" s="43">
        <v>0</v>
      </c>
      <c r="Y32" s="43">
        <v>0.66666666666666663</v>
      </c>
      <c r="Z32" s="43">
        <v>0.68402777777777779</v>
      </c>
      <c r="AA32" s="43">
        <v>8.4722222222222213E-2</v>
      </c>
      <c r="AB32" s="43">
        <v>3.472222222222222E-3</v>
      </c>
      <c r="AC32" s="43">
        <v>2.2222222222222223E-2</v>
      </c>
      <c r="AD32" s="43">
        <v>8.4722222222222213E-2</v>
      </c>
      <c r="AE32" s="81"/>
      <c r="AF32" s="81"/>
      <c r="AG32" s="81"/>
      <c r="AH32" s="39">
        <v>0</v>
      </c>
      <c r="AI32" s="39">
        <v>0</v>
      </c>
      <c r="AJ32" s="39">
        <v>0</v>
      </c>
      <c r="AK32" s="39">
        <v>0</v>
      </c>
      <c r="AL32" s="39">
        <v>32</v>
      </c>
      <c r="AM32" s="39">
        <v>0</v>
      </c>
      <c r="AN32" s="39">
        <v>10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0</v>
      </c>
      <c r="AW32" s="39">
        <f t="shared" si="1"/>
        <v>10</v>
      </c>
      <c r="AX32" s="39">
        <v>465</v>
      </c>
      <c r="AY32" s="44">
        <v>3830</v>
      </c>
      <c r="AZ32" s="44">
        <v>0</v>
      </c>
      <c r="BA32" s="39">
        <v>0</v>
      </c>
      <c r="BB32" s="39">
        <v>0</v>
      </c>
      <c r="BC32" s="39">
        <v>0</v>
      </c>
      <c r="BD32" s="39">
        <v>0</v>
      </c>
      <c r="BE32" s="48" t="s">
        <v>326</v>
      </c>
      <c r="BF32" s="39">
        <v>0.7</v>
      </c>
      <c r="BG32" s="39">
        <v>0</v>
      </c>
      <c r="BH32" s="39">
        <v>0</v>
      </c>
      <c r="BI32" s="39">
        <v>0</v>
      </c>
      <c r="BJ32" s="39">
        <v>0</v>
      </c>
      <c r="BK32" s="39">
        <v>0</v>
      </c>
      <c r="BL32" s="38">
        <f t="shared" si="0"/>
        <v>0.7</v>
      </c>
      <c r="BM32" s="39">
        <v>109.27</v>
      </c>
      <c r="BN32" s="39">
        <v>3.5</v>
      </c>
      <c r="BO32" s="38" t="s">
        <v>118</v>
      </c>
      <c r="BP32" s="49" t="s">
        <v>98</v>
      </c>
      <c r="BQ32" s="49" t="s">
        <v>51</v>
      </c>
    </row>
    <row r="33" spans="1:69" x14ac:dyDescent="0.25">
      <c r="A33" s="39">
        <v>32</v>
      </c>
      <c r="B33" s="39" t="s">
        <v>91</v>
      </c>
      <c r="C33" s="39">
        <v>1</v>
      </c>
      <c r="D33" s="38">
        <v>1</v>
      </c>
      <c r="E33" s="80">
        <v>42057</v>
      </c>
      <c r="F33" s="80">
        <v>42057</v>
      </c>
      <c r="G33" s="41" t="s">
        <v>117</v>
      </c>
      <c r="H33" s="48" t="s">
        <v>43</v>
      </c>
      <c r="I33" s="48" t="s">
        <v>43</v>
      </c>
      <c r="J33" s="48" t="s">
        <v>226</v>
      </c>
      <c r="K33" s="48"/>
      <c r="L33" s="39" t="s">
        <v>214</v>
      </c>
      <c r="M33" s="39" t="s">
        <v>215</v>
      </c>
      <c r="N33" s="39">
        <v>2612</v>
      </c>
      <c r="O33" s="48" t="s">
        <v>221</v>
      </c>
      <c r="P33" s="48" t="s">
        <v>131</v>
      </c>
      <c r="Q33" s="48" t="s">
        <v>50</v>
      </c>
      <c r="R33" s="48" t="s">
        <v>222</v>
      </c>
      <c r="S33" s="42" t="s">
        <v>119</v>
      </c>
      <c r="T33" s="43">
        <v>0.68055555555555547</v>
      </c>
      <c r="U33" s="43">
        <v>0.68402777777777779</v>
      </c>
      <c r="V33" s="43">
        <v>0.72222222222222221</v>
      </c>
      <c r="W33" s="43">
        <v>0.72569444444444453</v>
      </c>
      <c r="X33" s="43">
        <v>0</v>
      </c>
      <c r="Y33" s="43">
        <v>0.77083333333333337</v>
      </c>
      <c r="Z33" s="43">
        <v>0.80208333333333337</v>
      </c>
      <c r="AA33" s="43">
        <v>0.12152777777777778</v>
      </c>
      <c r="AB33" s="43">
        <v>3.472222222222222E-3</v>
      </c>
      <c r="AC33" s="43">
        <v>3.8194444444444441E-2</v>
      </c>
      <c r="AD33" s="43">
        <v>0.12152777777777778</v>
      </c>
      <c r="AE33" s="81"/>
      <c r="AF33" s="81"/>
      <c r="AG33" s="81"/>
      <c r="AH33" s="39">
        <v>0.01</v>
      </c>
      <c r="AI33" s="39">
        <v>0</v>
      </c>
      <c r="AJ33" s="39">
        <v>0.01</v>
      </c>
      <c r="AK33" s="39">
        <v>0</v>
      </c>
      <c r="AL33" s="39">
        <v>32</v>
      </c>
      <c r="AM33" s="39" t="s">
        <v>217</v>
      </c>
      <c r="AN33" s="39">
        <v>10</v>
      </c>
      <c r="AO33" s="39">
        <v>0</v>
      </c>
      <c r="AP33" s="39">
        <v>0</v>
      </c>
      <c r="AQ33" s="39">
        <v>0</v>
      </c>
      <c r="AR33" s="39">
        <v>0</v>
      </c>
      <c r="AS33" s="39">
        <v>15</v>
      </c>
      <c r="AT33" s="39">
        <v>0</v>
      </c>
      <c r="AU33" s="39">
        <v>0</v>
      </c>
      <c r="AV33" s="39">
        <v>0</v>
      </c>
      <c r="AW33" s="39">
        <f t="shared" si="1"/>
        <v>25</v>
      </c>
      <c r="AX33" s="39">
        <v>490</v>
      </c>
      <c r="AY33" s="44">
        <v>3830</v>
      </c>
      <c r="AZ33" s="44">
        <v>3255</v>
      </c>
      <c r="BA33" s="39">
        <v>0</v>
      </c>
      <c r="BB33" s="39">
        <v>0</v>
      </c>
      <c r="BC33" s="39">
        <v>0</v>
      </c>
      <c r="BD33" s="39">
        <v>0</v>
      </c>
      <c r="BE33" s="48" t="s">
        <v>142</v>
      </c>
      <c r="BF33" s="39">
        <v>0.05</v>
      </c>
      <c r="BG33" s="39">
        <v>0</v>
      </c>
      <c r="BH33" s="39">
        <v>0</v>
      </c>
      <c r="BI33" s="39">
        <v>0.05</v>
      </c>
      <c r="BJ33" s="39">
        <v>0</v>
      </c>
      <c r="BK33" s="39">
        <v>0</v>
      </c>
      <c r="BL33" s="38">
        <f t="shared" si="0"/>
        <v>0.1</v>
      </c>
      <c r="BM33" s="39">
        <v>109.37</v>
      </c>
      <c r="BN33" s="39">
        <v>3.4</v>
      </c>
      <c r="BO33" s="38" t="s">
        <v>118</v>
      </c>
      <c r="BP33" s="49" t="s">
        <v>218</v>
      </c>
      <c r="BQ33" s="49" t="s">
        <v>147</v>
      </c>
    </row>
    <row r="34" spans="1:69" x14ac:dyDescent="0.25">
      <c r="A34" s="39">
        <v>33</v>
      </c>
      <c r="B34" s="39" t="s">
        <v>91</v>
      </c>
      <c r="C34" s="39">
        <v>1</v>
      </c>
      <c r="D34" s="38">
        <v>1</v>
      </c>
      <c r="E34" s="80">
        <v>42058</v>
      </c>
      <c r="F34" s="80">
        <v>42058</v>
      </c>
      <c r="G34" s="41" t="s">
        <v>117</v>
      </c>
      <c r="H34" s="48" t="s">
        <v>47</v>
      </c>
      <c r="I34" s="48" t="s">
        <v>48</v>
      </c>
      <c r="J34" s="48" t="s">
        <v>229</v>
      </c>
      <c r="K34" s="48"/>
      <c r="L34" s="39" t="s">
        <v>237</v>
      </c>
      <c r="M34" s="39" t="s">
        <v>230</v>
      </c>
      <c r="N34" s="39">
        <v>1720</v>
      </c>
      <c r="O34" s="48" t="s">
        <v>221</v>
      </c>
      <c r="P34" s="48" t="s">
        <v>131</v>
      </c>
      <c r="Q34" s="48" t="s">
        <v>143</v>
      </c>
      <c r="R34" s="48" t="s">
        <v>73</v>
      </c>
      <c r="S34" s="42" t="s">
        <v>119</v>
      </c>
      <c r="T34" s="43">
        <v>0.61319444444444449</v>
      </c>
      <c r="U34" s="43">
        <v>0.61458333333333337</v>
      </c>
      <c r="V34" s="43">
        <v>0.625</v>
      </c>
      <c r="W34" s="43">
        <v>0.62847222222222221</v>
      </c>
      <c r="X34" s="43">
        <v>0</v>
      </c>
      <c r="Y34" s="43">
        <v>0.70833333333333337</v>
      </c>
      <c r="Z34" s="43">
        <v>0.75</v>
      </c>
      <c r="AA34" s="43">
        <v>0.13680555555555554</v>
      </c>
      <c r="AB34" s="43">
        <v>1.3888888888888889E-3</v>
      </c>
      <c r="AC34" s="43">
        <v>1.0416666666666666E-2</v>
      </c>
      <c r="AD34" s="43">
        <v>0.13680555555555554</v>
      </c>
      <c r="AE34" s="85"/>
      <c r="AF34" s="81"/>
      <c r="AG34" s="81"/>
      <c r="AH34" s="39">
        <v>0.04</v>
      </c>
      <c r="AI34" s="39">
        <v>0</v>
      </c>
      <c r="AJ34" s="39">
        <v>0.02</v>
      </c>
      <c r="AK34" s="39">
        <v>0</v>
      </c>
      <c r="AL34" s="39">
        <v>34</v>
      </c>
      <c r="AM34" s="39">
        <v>0</v>
      </c>
      <c r="AN34" s="39">
        <v>9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f t="shared" si="1"/>
        <v>9</v>
      </c>
      <c r="AX34" s="39">
        <v>499</v>
      </c>
      <c r="AY34" s="44">
        <v>3447</v>
      </c>
      <c r="AZ34" s="44">
        <v>0</v>
      </c>
      <c r="BA34" s="39">
        <v>0</v>
      </c>
      <c r="BB34" s="39">
        <v>0</v>
      </c>
      <c r="BC34" s="39">
        <v>0</v>
      </c>
      <c r="BD34" s="39">
        <v>0</v>
      </c>
      <c r="BE34" s="48" t="s">
        <v>142</v>
      </c>
      <c r="BF34" s="39">
        <v>0</v>
      </c>
      <c r="BG34" s="39">
        <v>0</v>
      </c>
      <c r="BH34" s="39">
        <v>1.3</v>
      </c>
      <c r="BI34" s="39">
        <v>0</v>
      </c>
      <c r="BJ34" s="39">
        <v>0</v>
      </c>
      <c r="BK34" s="39">
        <v>0</v>
      </c>
      <c r="BL34" s="38">
        <f t="shared" si="0"/>
        <v>1.3</v>
      </c>
      <c r="BM34" s="39">
        <v>110.67</v>
      </c>
      <c r="BN34" s="39">
        <v>3.3</v>
      </c>
      <c r="BO34" s="38" t="s">
        <v>118</v>
      </c>
      <c r="BP34" s="49" t="s">
        <v>98</v>
      </c>
      <c r="BQ34" s="49" t="s">
        <v>51</v>
      </c>
    </row>
    <row r="35" spans="1:69" x14ac:dyDescent="0.25">
      <c r="A35" s="39">
        <v>34</v>
      </c>
      <c r="B35" s="39" t="s">
        <v>91</v>
      </c>
      <c r="C35" s="39">
        <v>1</v>
      </c>
      <c r="D35" s="38">
        <v>1</v>
      </c>
      <c r="E35" s="80">
        <v>42058</v>
      </c>
      <c r="F35" s="80">
        <v>42058</v>
      </c>
      <c r="G35" s="41" t="s">
        <v>117</v>
      </c>
      <c r="H35" s="48" t="s">
        <v>227</v>
      </c>
      <c r="I35" s="48" t="s">
        <v>227</v>
      </c>
      <c r="J35" s="48" t="s">
        <v>228</v>
      </c>
      <c r="K35" s="48"/>
      <c r="L35" s="39" t="s">
        <v>231</v>
      </c>
      <c r="M35" s="39" t="s">
        <v>232</v>
      </c>
      <c r="N35" s="39">
        <v>1631</v>
      </c>
      <c r="O35" s="48" t="s">
        <v>221</v>
      </c>
      <c r="P35" s="48" t="s">
        <v>131</v>
      </c>
      <c r="Q35" s="48" t="s">
        <v>50</v>
      </c>
      <c r="R35" s="48" t="s">
        <v>216</v>
      </c>
      <c r="S35" s="42" t="s">
        <v>119</v>
      </c>
      <c r="T35" s="43">
        <v>0.59027777777777779</v>
      </c>
      <c r="U35" s="43">
        <v>0.59375</v>
      </c>
      <c r="V35" s="43">
        <v>0.65277777777777779</v>
      </c>
      <c r="W35" s="43">
        <v>0.65972222222222221</v>
      </c>
      <c r="X35" s="43">
        <v>0</v>
      </c>
      <c r="Y35" s="43">
        <v>0.72222222222222221</v>
      </c>
      <c r="Z35" s="43">
        <v>0.76388888888888884</v>
      </c>
      <c r="AA35" s="43">
        <v>0.17361111111111113</v>
      </c>
      <c r="AB35" s="43">
        <v>3.472222222222222E-3</v>
      </c>
      <c r="AC35" s="43">
        <v>5.9027777777777783E-2</v>
      </c>
      <c r="AD35" s="43">
        <v>0.17361111111111113</v>
      </c>
      <c r="AE35" s="81"/>
      <c r="AF35" s="81"/>
      <c r="AG35" s="81"/>
      <c r="AH35" s="39">
        <v>5.5E-2</v>
      </c>
      <c r="AI35" s="39">
        <v>0</v>
      </c>
      <c r="AJ35" s="39" t="s">
        <v>235</v>
      </c>
      <c r="AK35" s="39">
        <v>0</v>
      </c>
      <c r="AL35" s="39">
        <v>31</v>
      </c>
      <c r="AM35" s="39" t="s">
        <v>52</v>
      </c>
      <c r="AN35" s="39">
        <v>9</v>
      </c>
      <c r="AO35" s="39">
        <v>0</v>
      </c>
      <c r="AP35" s="39">
        <v>0</v>
      </c>
      <c r="AQ35" s="39">
        <v>0</v>
      </c>
      <c r="AR35" s="39">
        <v>17</v>
      </c>
      <c r="AS35" s="39">
        <v>0</v>
      </c>
      <c r="AT35" s="39">
        <v>0</v>
      </c>
      <c r="AU35" s="39">
        <v>0</v>
      </c>
      <c r="AV35" s="39">
        <v>0</v>
      </c>
      <c r="AW35" s="39">
        <f t="shared" si="1"/>
        <v>26</v>
      </c>
      <c r="AX35" s="39">
        <v>525</v>
      </c>
      <c r="AY35" s="44">
        <v>3447</v>
      </c>
      <c r="AZ35" s="44">
        <v>3689</v>
      </c>
      <c r="BA35" s="39">
        <v>0</v>
      </c>
      <c r="BB35" s="39">
        <v>0</v>
      </c>
      <c r="BC35" s="39">
        <v>0</v>
      </c>
      <c r="BD35" s="39">
        <v>0</v>
      </c>
      <c r="BE35" s="48" t="s">
        <v>142</v>
      </c>
      <c r="BF35" s="39">
        <v>0</v>
      </c>
      <c r="BG35" s="39">
        <v>0</v>
      </c>
      <c r="BH35" s="39">
        <v>3</v>
      </c>
      <c r="BI35" s="39">
        <v>1.5</v>
      </c>
      <c r="BJ35" s="39">
        <v>0</v>
      </c>
      <c r="BK35" s="39">
        <v>0</v>
      </c>
      <c r="BL35" s="38">
        <f t="shared" si="0"/>
        <v>4.5</v>
      </c>
      <c r="BM35" s="39">
        <v>115.17</v>
      </c>
      <c r="BN35" s="39">
        <v>3.3</v>
      </c>
      <c r="BO35" s="38" t="s">
        <v>118</v>
      </c>
      <c r="BP35" s="49" t="s">
        <v>98</v>
      </c>
      <c r="BQ35" s="49" t="s">
        <v>236</v>
      </c>
    </row>
    <row r="36" spans="1:69" x14ac:dyDescent="0.25">
      <c r="A36" s="39">
        <v>35</v>
      </c>
      <c r="B36" s="39" t="s">
        <v>91</v>
      </c>
      <c r="C36" s="39">
        <v>1</v>
      </c>
      <c r="D36" s="38">
        <v>1</v>
      </c>
      <c r="E36" s="80">
        <v>42058</v>
      </c>
      <c r="F36" s="80">
        <v>42058</v>
      </c>
      <c r="G36" s="41" t="s">
        <v>117</v>
      </c>
      <c r="H36" s="48" t="s">
        <v>47</v>
      </c>
      <c r="I36" s="48" t="s">
        <v>48</v>
      </c>
      <c r="J36" s="48" t="s">
        <v>207</v>
      </c>
      <c r="K36" s="48"/>
      <c r="L36" s="39" t="s">
        <v>233</v>
      </c>
      <c r="M36" s="39" t="s">
        <v>234</v>
      </c>
      <c r="N36" s="39">
        <v>1583</v>
      </c>
      <c r="O36" s="48" t="s">
        <v>221</v>
      </c>
      <c r="P36" s="48" t="s">
        <v>131</v>
      </c>
      <c r="Q36" s="48" t="s">
        <v>50</v>
      </c>
      <c r="R36" s="48" t="s">
        <v>216</v>
      </c>
      <c r="S36" s="42" t="s">
        <v>119</v>
      </c>
      <c r="T36" s="43">
        <v>0.5</v>
      </c>
      <c r="U36" s="43">
        <v>0.50347222222222221</v>
      </c>
      <c r="V36" s="43">
        <v>0.54166666666666663</v>
      </c>
      <c r="W36" s="43">
        <v>0.54861111111111105</v>
      </c>
      <c r="X36" s="43">
        <v>0</v>
      </c>
      <c r="Y36" s="43">
        <v>0.6875</v>
      </c>
      <c r="Z36" s="43">
        <v>0.69444444444444453</v>
      </c>
      <c r="AA36" s="43">
        <v>0.19444444444444445</v>
      </c>
      <c r="AB36" s="43">
        <v>3.472222222222222E-3</v>
      </c>
      <c r="AC36" s="43">
        <v>3.8194444444444441E-2</v>
      </c>
      <c r="AD36" s="43">
        <v>0.19444444444444445</v>
      </c>
      <c r="AE36" s="81"/>
      <c r="AF36" s="81"/>
      <c r="AG36" s="81"/>
      <c r="AH36" s="39">
        <v>0</v>
      </c>
      <c r="AI36" s="39">
        <v>0</v>
      </c>
      <c r="AJ36" s="39">
        <v>0</v>
      </c>
      <c r="AK36" s="39">
        <v>0</v>
      </c>
      <c r="AL36" s="39">
        <v>33</v>
      </c>
      <c r="AM36" s="39">
        <v>0</v>
      </c>
      <c r="AN36" s="39">
        <v>9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f t="shared" si="1"/>
        <v>9</v>
      </c>
      <c r="AX36" s="39">
        <v>534</v>
      </c>
      <c r="AY36" s="44">
        <v>3447</v>
      </c>
      <c r="AZ36" s="44">
        <v>0</v>
      </c>
      <c r="BA36" s="39">
        <v>0</v>
      </c>
      <c r="BB36" s="39">
        <v>0</v>
      </c>
      <c r="BC36" s="39">
        <v>0</v>
      </c>
      <c r="BD36" s="39">
        <v>0</v>
      </c>
      <c r="BE36" s="48" t="s">
        <v>142</v>
      </c>
      <c r="BF36" s="39">
        <v>0</v>
      </c>
      <c r="BG36" s="39">
        <v>0</v>
      </c>
      <c r="BH36" s="39">
        <v>0.95</v>
      </c>
      <c r="BI36" s="39">
        <v>0</v>
      </c>
      <c r="BJ36" s="39">
        <v>0</v>
      </c>
      <c r="BK36" s="39">
        <v>0</v>
      </c>
      <c r="BL36" s="38">
        <f t="shared" si="0"/>
        <v>0.95</v>
      </c>
      <c r="BM36" s="39">
        <v>116.12</v>
      </c>
      <c r="BN36" s="39">
        <v>3.3</v>
      </c>
      <c r="BO36" s="38" t="s">
        <v>118</v>
      </c>
      <c r="BP36" s="49" t="s">
        <v>98</v>
      </c>
      <c r="BQ36" s="49" t="s">
        <v>51</v>
      </c>
    </row>
    <row r="37" spans="1:69" x14ac:dyDescent="0.25">
      <c r="A37" s="39">
        <v>36</v>
      </c>
      <c r="B37" s="39" t="s">
        <v>91</v>
      </c>
      <c r="C37" s="39">
        <v>1</v>
      </c>
      <c r="D37" s="38">
        <v>1</v>
      </c>
      <c r="E37" s="80">
        <v>42058</v>
      </c>
      <c r="F37" s="80">
        <v>42059</v>
      </c>
      <c r="G37" s="41" t="s">
        <v>117</v>
      </c>
      <c r="H37" s="48" t="s">
        <v>181</v>
      </c>
      <c r="I37" s="48" t="s">
        <v>181</v>
      </c>
      <c r="J37" s="48" t="s">
        <v>238</v>
      </c>
      <c r="K37" s="48"/>
      <c r="L37" s="39" t="s">
        <v>239</v>
      </c>
      <c r="M37" s="39" t="s">
        <v>240</v>
      </c>
      <c r="N37" s="39"/>
      <c r="O37" s="48" t="s">
        <v>221</v>
      </c>
      <c r="P37" s="48" t="s">
        <v>154</v>
      </c>
      <c r="Q37" s="48" t="s">
        <v>50</v>
      </c>
      <c r="R37" s="48" t="s">
        <v>216</v>
      </c>
      <c r="S37" s="42" t="s">
        <v>119</v>
      </c>
      <c r="T37" s="43">
        <v>0.69097222222222221</v>
      </c>
      <c r="U37" s="43">
        <v>0.69791666666666663</v>
      </c>
      <c r="V37" s="43">
        <v>0.73958333333333337</v>
      </c>
      <c r="W37" s="43">
        <v>0.62152777777777779</v>
      </c>
      <c r="X37" s="43">
        <v>0</v>
      </c>
      <c r="Y37" s="43">
        <v>0.51388888888888895</v>
      </c>
      <c r="Z37" s="43">
        <v>0.52083333333333337</v>
      </c>
      <c r="AA37" s="43">
        <v>0.82986111111111116</v>
      </c>
      <c r="AB37" s="43">
        <v>6.9444444444444441E-3</v>
      </c>
      <c r="AC37" s="43">
        <v>4.1666666666666664E-2</v>
      </c>
      <c r="AD37" s="43">
        <v>0.82986111111111116</v>
      </c>
      <c r="AE37" s="81"/>
      <c r="AF37" s="81"/>
      <c r="AG37" s="81"/>
      <c r="AH37" s="39">
        <v>0.06</v>
      </c>
      <c r="AI37" s="39">
        <v>0</v>
      </c>
      <c r="AJ37" s="39">
        <v>1.4999999999999999E-2</v>
      </c>
      <c r="AK37" s="39">
        <v>0</v>
      </c>
      <c r="AL37" s="39">
        <v>33</v>
      </c>
      <c r="AM37" s="39" t="s">
        <v>40</v>
      </c>
      <c r="AN37" s="39">
        <v>19</v>
      </c>
      <c r="AO37" s="39">
        <v>0</v>
      </c>
      <c r="AP37" s="39">
        <v>0</v>
      </c>
      <c r="AQ37" s="39">
        <v>0</v>
      </c>
      <c r="AR37" s="39">
        <v>16</v>
      </c>
      <c r="AS37" s="39">
        <v>0</v>
      </c>
      <c r="AT37" s="39">
        <v>0</v>
      </c>
      <c r="AU37" s="39">
        <v>15</v>
      </c>
      <c r="AV37" s="39">
        <v>0</v>
      </c>
      <c r="AW37" s="39">
        <f t="shared" si="1"/>
        <v>50</v>
      </c>
      <c r="AX37" s="39">
        <v>584</v>
      </c>
      <c r="AY37" s="44">
        <v>7277</v>
      </c>
      <c r="AZ37" s="44">
        <v>6727</v>
      </c>
      <c r="BA37" s="39">
        <v>0</v>
      </c>
      <c r="BB37" s="39">
        <v>0</v>
      </c>
      <c r="BC37" s="39">
        <v>0</v>
      </c>
      <c r="BD37" s="39">
        <v>0</v>
      </c>
      <c r="BE37" s="48" t="s">
        <v>142</v>
      </c>
      <c r="BF37" s="39">
        <v>0</v>
      </c>
      <c r="BG37" s="39">
        <v>0</v>
      </c>
      <c r="BH37" s="39">
        <v>6</v>
      </c>
      <c r="BI37" s="39">
        <v>5</v>
      </c>
      <c r="BJ37" s="39">
        <v>0</v>
      </c>
      <c r="BK37" s="39">
        <v>0</v>
      </c>
      <c r="BL37" s="38">
        <f t="shared" si="0"/>
        <v>11</v>
      </c>
      <c r="BM37" s="39">
        <v>127.12</v>
      </c>
      <c r="BN37" s="39">
        <v>3.5</v>
      </c>
      <c r="BO37" s="38" t="s">
        <v>118</v>
      </c>
      <c r="BP37" s="49" t="s">
        <v>98</v>
      </c>
      <c r="BQ37" s="49" t="s">
        <v>236</v>
      </c>
    </row>
    <row r="38" spans="1:69" x14ac:dyDescent="0.25">
      <c r="A38" s="39">
        <v>37</v>
      </c>
      <c r="B38" s="39" t="s">
        <v>91</v>
      </c>
      <c r="C38" s="39">
        <v>1</v>
      </c>
      <c r="D38" s="38">
        <v>1</v>
      </c>
      <c r="E38" s="80">
        <v>42059</v>
      </c>
      <c r="F38" s="80">
        <v>42059</v>
      </c>
      <c r="G38" s="41" t="s">
        <v>117</v>
      </c>
      <c r="H38" s="48" t="s">
        <v>47</v>
      </c>
      <c r="I38" s="48" t="s">
        <v>48</v>
      </c>
      <c r="J38" s="48" t="s">
        <v>241</v>
      </c>
      <c r="K38" s="48" t="s">
        <v>129</v>
      </c>
      <c r="L38" s="39" t="s">
        <v>242</v>
      </c>
      <c r="M38" s="39" t="s">
        <v>243</v>
      </c>
      <c r="N38" s="39"/>
      <c r="O38" s="48" t="s">
        <v>221</v>
      </c>
      <c r="P38" s="48" t="s">
        <v>131</v>
      </c>
      <c r="Q38" s="48" t="s">
        <v>144</v>
      </c>
      <c r="R38" s="48" t="s">
        <v>244</v>
      </c>
      <c r="S38" s="42" t="s">
        <v>119</v>
      </c>
      <c r="T38" s="43">
        <v>0.57638888888888895</v>
      </c>
      <c r="U38" s="43">
        <v>0.58333333333333337</v>
      </c>
      <c r="V38" s="43">
        <v>0.60763888888888895</v>
      </c>
      <c r="W38" s="43">
        <v>0.61458333333333337</v>
      </c>
      <c r="X38" s="43">
        <v>0.625</v>
      </c>
      <c r="Y38" s="43">
        <v>0.73611111111111116</v>
      </c>
      <c r="Z38" s="43">
        <v>0.74305555555555547</v>
      </c>
      <c r="AA38" s="43">
        <v>0.16666666666666666</v>
      </c>
      <c r="AB38" s="43">
        <v>3.472222222222222E-3</v>
      </c>
      <c r="AC38" s="43">
        <v>2.4305555555555556E-2</v>
      </c>
      <c r="AD38" s="43">
        <v>0.16666666666666666</v>
      </c>
      <c r="AE38" s="81"/>
      <c r="AF38" s="81"/>
      <c r="AG38" s="81"/>
      <c r="AH38" s="39">
        <v>0.03</v>
      </c>
      <c r="AI38" s="39">
        <v>0</v>
      </c>
      <c r="AJ38" s="39">
        <v>0.03</v>
      </c>
      <c r="AK38" s="39">
        <v>0</v>
      </c>
      <c r="AL38" s="39">
        <v>33</v>
      </c>
      <c r="AM38" s="39" t="s">
        <v>40</v>
      </c>
      <c r="AN38" s="39">
        <v>19</v>
      </c>
      <c r="AO38" s="39">
        <v>0</v>
      </c>
      <c r="AP38" s="39">
        <v>0</v>
      </c>
      <c r="AQ38" s="39">
        <v>0</v>
      </c>
      <c r="AR38" s="39">
        <v>14</v>
      </c>
      <c r="AS38" s="39">
        <v>3</v>
      </c>
      <c r="AT38" s="39">
        <v>0</v>
      </c>
      <c r="AU38" s="39">
        <v>7</v>
      </c>
      <c r="AV38" s="39">
        <v>0</v>
      </c>
      <c r="AW38" s="39">
        <f t="shared" si="1"/>
        <v>43</v>
      </c>
      <c r="AX38" s="39">
        <v>627</v>
      </c>
      <c r="AY38" s="44">
        <v>7277</v>
      </c>
      <c r="AZ38" s="44">
        <v>5208</v>
      </c>
      <c r="BA38" s="39">
        <v>0</v>
      </c>
      <c r="BB38" s="39">
        <v>0</v>
      </c>
      <c r="BC38" s="39">
        <v>0</v>
      </c>
      <c r="BD38" s="39">
        <v>0</v>
      </c>
      <c r="BE38" s="48" t="s">
        <v>142</v>
      </c>
      <c r="BF38" s="39">
        <v>0</v>
      </c>
      <c r="BG38" s="39">
        <v>0</v>
      </c>
      <c r="BH38" s="39">
        <v>9.1999999999999993</v>
      </c>
      <c r="BI38" s="39">
        <v>0</v>
      </c>
      <c r="BJ38" s="39">
        <v>0</v>
      </c>
      <c r="BK38" s="39">
        <v>0</v>
      </c>
      <c r="BL38" s="38">
        <f t="shared" si="0"/>
        <v>9.1999999999999993</v>
      </c>
      <c r="BM38" s="39">
        <v>136.32</v>
      </c>
      <c r="BN38" s="39">
        <v>3.6</v>
      </c>
      <c r="BO38" s="38" t="s">
        <v>118</v>
      </c>
      <c r="BP38" s="49" t="s">
        <v>98</v>
      </c>
      <c r="BQ38" s="49" t="s">
        <v>51</v>
      </c>
    </row>
    <row r="39" spans="1:69" x14ac:dyDescent="0.25">
      <c r="A39" s="39">
        <v>38</v>
      </c>
      <c r="B39" s="39" t="s">
        <v>91</v>
      </c>
      <c r="C39" s="39">
        <v>1</v>
      </c>
      <c r="D39" s="38">
        <v>1</v>
      </c>
      <c r="E39" s="80">
        <v>42059</v>
      </c>
      <c r="F39" s="80">
        <v>42059</v>
      </c>
      <c r="G39" s="41" t="s">
        <v>117</v>
      </c>
      <c r="H39" s="48" t="s">
        <v>47</v>
      </c>
      <c r="I39" s="48" t="s">
        <v>48</v>
      </c>
      <c r="J39" s="48" t="s">
        <v>245</v>
      </c>
      <c r="K39" s="48"/>
      <c r="L39" s="39" t="s">
        <v>246</v>
      </c>
      <c r="M39" s="39" t="s">
        <v>247</v>
      </c>
      <c r="N39" s="39">
        <v>1631</v>
      </c>
      <c r="O39" s="48" t="s">
        <v>221</v>
      </c>
      <c r="P39" s="48" t="s">
        <v>131</v>
      </c>
      <c r="Q39" s="48" t="s">
        <v>50</v>
      </c>
      <c r="R39" s="48" t="s">
        <v>74</v>
      </c>
      <c r="S39" s="42" t="s">
        <v>119</v>
      </c>
      <c r="T39" s="43">
        <v>0.52916666666666667</v>
      </c>
      <c r="U39" s="43">
        <v>0.53125</v>
      </c>
      <c r="V39" s="43">
        <v>0.54861111111111105</v>
      </c>
      <c r="W39" s="43">
        <v>0.55555555555555558</v>
      </c>
      <c r="X39" s="43">
        <v>0</v>
      </c>
      <c r="Y39" s="43">
        <v>0.57291666666666663</v>
      </c>
      <c r="Z39" s="43">
        <v>0.58680555555555558</v>
      </c>
      <c r="AA39" s="43">
        <v>5.7638888888888885E-2</v>
      </c>
      <c r="AB39" s="43">
        <v>2.0833333333333333E-3</v>
      </c>
      <c r="AC39" s="43">
        <v>1.7361111111111112E-2</v>
      </c>
      <c r="AD39" s="43">
        <v>5.7638888888888885E-2</v>
      </c>
      <c r="AE39" s="81"/>
      <c r="AF39" s="81"/>
      <c r="AG39" s="81"/>
      <c r="AH39" s="39">
        <v>0.01</v>
      </c>
      <c r="AI39" s="39">
        <v>0</v>
      </c>
      <c r="AJ39" s="39">
        <v>0.01</v>
      </c>
      <c r="AK39" s="39">
        <v>0</v>
      </c>
      <c r="AL39" s="39">
        <v>31</v>
      </c>
      <c r="AM39" s="39">
        <v>0</v>
      </c>
      <c r="AN39" s="39">
        <v>9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f t="shared" si="1"/>
        <v>9</v>
      </c>
      <c r="AX39" s="39">
        <v>636</v>
      </c>
      <c r="AY39" s="44">
        <v>3447</v>
      </c>
      <c r="AZ39" s="44">
        <v>0</v>
      </c>
      <c r="BA39" s="39">
        <v>0</v>
      </c>
      <c r="BB39" s="39">
        <v>0</v>
      </c>
      <c r="BC39" s="39">
        <v>0</v>
      </c>
      <c r="BD39" s="39">
        <v>0</v>
      </c>
      <c r="BE39" s="48" t="s">
        <v>142</v>
      </c>
      <c r="BF39" s="39">
        <v>0</v>
      </c>
      <c r="BG39" s="39">
        <v>0</v>
      </c>
      <c r="BH39" s="39">
        <v>0.2</v>
      </c>
      <c r="BI39" s="39">
        <v>0</v>
      </c>
      <c r="BJ39" s="39">
        <v>0</v>
      </c>
      <c r="BK39" s="39">
        <v>0</v>
      </c>
      <c r="BL39" s="38">
        <f t="shared" si="0"/>
        <v>0.2</v>
      </c>
      <c r="BM39" s="39">
        <v>136.52000000000001</v>
      </c>
      <c r="BN39" s="39">
        <v>3.5</v>
      </c>
      <c r="BO39" s="38" t="s">
        <v>118</v>
      </c>
      <c r="BP39" s="49" t="s">
        <v>98</v>
      </c>
      <c r="BQ39" s="49" t="s">
        <v>51</v>
      </c>
    </row>
    <row r="40" spans="1:69" x14ac:dyDescent="0.25">
      <c r="A40" s="39">
        <v>39</v>
      </c>
      <c r="B40" s="39" t="s">
        <v>91</v>
      </c>
      <c r="C40" s="39">
        <v>1</v>
      </c>
      <c r="D40" s="38">
        <v>1</v>
      </c>
      <c r="E40" s="80">
        <v>42060</v>
      </c>
      <c r="F40" s="80">
        <v>42060</v>
      </c>
      <c r="G40" s="41" t="s">
        <v>117</v>
      </c>
      <c r="H40" s="48" t="s">
        <v>47</v>
      </c>
      <c r="I40" s="48" t="s">
        <v>48</v>
      </c>
      <c r="J40" s="48" t="s">
        <v>248</v>
      </c>
      <c r="K40" s="48"/>
      <c r="L40" s="39" t="s">
        <v>249</v>
      </c>
      <c r="M40" s="39" t="s">
        <v>250</v>
      </c>
      <c r="N40" s="39">
        <v>1642</v>
      </c>
      <c r="O40" s="48" t="s">
        <v>221</v>
      </c>
      <c r="P40" s="48" t="s">
        <v>131</v>
      </c>
      <c r="Q40" s="48" t="s">
        <v>143</v>
      </c>
      <c r="R40" s="48" t="s">
        <v>73</v>
      </c>
      <c r="S40" s="42" t="s">
        <v>119</v>
      </c>
      <c r="T40" s="43">
        <v>0.73611111111111116</v>
      </c>
      <c r="U40" s="43">
        <v>0.73958333333333337</v>
      </c>
      <c r="V40" s="43">
        <v>0.76388888888888884</v>
      </c>
      <c r="W40" s="43">
        <v>0.76736111111111116</v>
      </c>
      <c r="X40" s="43">
        <v>0</v>
      </c>
      <c r="Y40" s="43">
        <v>0.80555555555555547</v>
      </c>
      <c r="Z40" s="43">
        <v>0.83333333333333337</v>
      </c>
      <c r="AA40" s="43">
        <v>9.7222222222222224E-2</v>
      </c>
      <c r="AB40" s="43">
        <v>3.472222222222222E-3</v>
      </c>
      <c r="AC40" s="43">
        <v>2.4305555555555556E-2</v>
      </c>
      <c r="AD40" s="43">
        <v>9.7222222222222224E-2</v>
      </c>
      <c r="AE40" s="81"/>
      <c r="AF40" s="81"/>
      <c r="AG40" s="81"/>
      <c r="AH40" s="39">
        <v>1.4999999999999999E-2</v>
      </c>
      <c r="AI40" s="39">
        <v>0</v>
      </c>
      <c r="AJ40" s="39">
        <v>0.01</v>
      </c>
      <c r="AK40" s="39">
        <v>0</v>
      </c>
      <c r="AL40" s="87">
        <v>31</v>
      </c>
      <c r="AM40" s="39">
        <v>0</v>
      </c>
      <c r="AN40" s="39">
        <v>10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f t="shared" si="1"/>
        <v>10</v>
      </c>
      <c r="AX40" s="39">
        <v>646</v>
      </c>
      <c r="AY40" s="44">
        <v>3830</v>
      </c>
      <c r="AZ40" s="44">
        <v>0</v>
      </c>
      <c r="BA40" s="39">
        <v>0</v>
      </c>
      <c r="BB40" s="39">
        <v>0</v>
      </c>
      <c r="BC40" s="39">
        <v>0</v>
      </c>
      <c r="BD40" s="39">
        <v>0</v>
      </c>
      <c r="BE40" s="48" t="s">
        <v>142</v>
      </c>
      <c r="BF40" s="39">
        <v>0</v>
      </c>
      <c r="BG40" s="39">
        <v>0</v>
      </c>
      <c r="BH40" s="39">
        <v>0.1</v>
      </c>
      <c r="BI40" s="39">
        <v>0</v>
      </c>
      <c r="BJ40" s="39">
        <v>0</v>
      </c>
      <c r="BK40" s="39">
        <v>0</v>
      </c>
      <c r="BL40" s="38">
        <f t="shared" si="0"/>
        <v>0.1</v>
      </c>
      <c r="BM40" s="39">
        <v>136.62</v>
      </c>
      <c r="BN40" s="39">
        <v>3.5</v>
      </c>
      <c r="BO40" s="38" t="s">
        <v>118</v>
      </c>
      <c r="BP40" s="49" t="s">
        <v>98</v>
      </c>
      <c r="BQ40" s="49" t="s">
        <v>51</v>
      </c>
    </row>
    <row r="41" spans="1:69" x14ac:dyDescent="0.25">
      <c r="A41" s="39">
        <v>40</v>
      </c>
      <c r="B41" s="39" t="s">
        <v>91</v>
      </c>
      <c r="C41" s="39">
        <v>1</v>
      </c>
      <c r="D41" s="38">
        <v>1</v>
      </c>
      <c r="E41" s="80">
        <v>42059</v>
      </c>
      <c r="F41" s="80">
        <v>42060</v>
      </c>
      <c r="G41" s="41" t="s">
        <v>117</v>
      </c>
      <c r="H41" s="48" t="s">
        <v>252</v>
      </c>
      <c r="I41" s="48" t="s">
        <v>252</v>
      </c>
      <c r="J41" s="48" t="s">
        <v>265</v>
      </c>
      <c r="K41" s="48" t="s">
        <v>129</v>
      </c>
      <c r="L41" s="39">
        <v>190411.6</v>
      </c>
      <c r="M41" s="39">
        <v>985934.7</v>
      </c>
      <c r="N41" s="39">
        <v>3022</v>
      </c>
      <c r="O41" s="48" t="s">
        <v>153</v>
      </c>
      <c r="P41" s="48" t="s">
        <v>275</v>
      </c>
      <c r="Q41" s="48" t="s">
        <v>143</v>
      </c>
      <c r="R41" s="48" t="s">
        <v>45</v>
      </c>
      <c r="S41" s="42" t="s">
        <v>119</v>
      </c>
      <c r="T41" s="43">
        <v>0.66666666666666663</v>
      </c>
      <c r="U41" s="46">
        <v>0.70833333333333337</v>
      </c>
      <c r="V41" s="46">
        <v>0.51736111111111105</v>
      </c>
      <c r="W41" s="46">
        <v>0.52083333333333337</v>
      </c>
      <c r="X41" s="43">
        <v>0</v>
      </c>
      <c r="Y41" s="43">
        <v>0.79166666666666663</v>
      </c>
      <c r="Z41" s="43">
        <v>0.85416666666666663</v>
      </c>
      <c r="AA41" s="43">
        <v>1.1875</v>
      </c>
      <c r="AB41" s="43">
        <v>4.1666666666666664E-2</v>
      </c>
      <c r="AC41" s="43">
        <v>0.80902777777777779</v>
      </c>
      <c r="AD41" s="43">
        <v>1.1875</v>
      </c>
      <c r="AE41" s="81"/>
      <c r="AF41" s="81"/>
      <c r="AG41" s="81"/>
      <c r="AH41" s="39">
        <v>0.04</v>
      </c>
      <c r="AI41" s="39">
        <v>0</v>
      </c>
      <c r="AJ41" s="39">
        <v>0.03</v>
      </c>
      <c r="AK41" s="39">
        <v>0</v>
      </c>
      <c r="AL41" s="39">
        <v>32</v>
      </c>
      <c r="AM41" s="39" t="s">
        <v>52</v>
      </c>
      <c r="AN41" s="39">
        <v>7</v>
      </c>
      <c r="AO41" s="39">
        <v>0</v>
      </c>
      <c r="AP41" s="39">
        <v>0</v>
      </c>
      <c r="AQ41" s="39">
        <v>0</v>
      </c>
      <c r="AR41" s="39">
        <v>10</v>
      </c>
      <c r="AS41" s="39">
        <v>0</v>
      </c>
      <c r="AT41" s="39">
        <v>0</v>
      </c>
      <c r="AU41" s="39">
        <v>0</v>
      </c>
      <c r="AV41" s="39">
        <v>0</v>
      </c>
      <c r="AW41" s="39">
        <f t="shared" si="1"/>
        <v>17</v>
      </c>
      <c r="AX41" s="39">
        <v>663</v>
      </c>
      <c r="AY41" s="44">
        <v>2681</v>
      </c>
      <c r="AZ41" s="44">
        <v>2170</v>
      </c>
      <c r="BA41" s="39">
        <v>0</v>
      </c>
      <c r="BB41" s="39">
        <v>0</v>
      </c>
      <c r="BC41" s="39">
        <v>0</v>
      </c>
      <c r="BD41" s="39">
        <v>0</v>
      </c>
      <c r="BE41" s="48" t="s">
        <v>142</v>
      </c>
      <c r="BF41" s="39">
        <v>0</v>
      </c>
      <c r="BG41" s="39">
        <v>0</v>
      </c>
      <c r="BH41" s="39">
        <v>30</v>
      </c>
      <c r="BI41" s="39">
        <v>14</v>
      </c>
      <c r="BJ41" s="39">
        <v>0</v>
      </c>
      <c r="BK41" s="39">
        <v>0</v>
      </c>
      <c r="BL41" s="38">
        <f t="shared" si="0"/>
        <v>44</v>
      </c>
      <c r="BM41" s="39">
        <v>180.62</v>
      </c>
      <c r="BN41" s="39">
        <v>4.5</v>
      </c>
      <c r="BO41" s="38" t="s">
        <v>118</v>
      </c>
      <c r="BP41" s="48" t="s">
        <v>62</v>
      </c>
      <c r="BQ41" s="49" t="s">
        <v>147</v>
      </c>
    </row>
    <row r="42" spans="1:69" x14ac:dyDescent="0.25">
      <c r="A42" s="39">
        <v>41</v>
      </c>
      <c r="B42" s="39" t="s">
        <v>91</v>
      </c>
      <c r="C42" s="39">
        <v>1</v>
      </c>
      <c r="D42" s="38">
        <v>1</v>
      </c>
      <c r="E42" s="80">
        <v>42061</v>
      </c>
      <c r="F42" s="80">
        <v>42061</v>
      </c>
      <c r="G42" s="41" t="s">
        <v>117</v>
      </c>
      <c r="H42" s="48" t="s">
        <v>43</v>
      </c>
      <c r="I42" s="48" t="s">
        <v>43</v>
      </c>
      <c r="J42" s="48" t="s">
        <v>261</v>
      </c>
      <c r="K42" s="48"/>
      <c r="L42" s="39">
        <v>190502.39999999999</v>
      </c>
      <c r="M42" s="39">
        <v>991458.4</v>
      </c>
      <c r="N42" s="39">
        <v>2606</v>
      </c>
      <c r="O42" s="48" t="s">
        <v>153</v>
      </c>
      <c r="P42" s="48" t="s">
        <v>3</v>
      </c>
      <c r="Q42" s="48" t="s">
        <v>143</v>
      </c>
      <c r="R42" s="48" t="s">
        <v>45</v>
      </c>
      <c r="S42" s="42" t="s">
        <v>119</v>
      </c>
      <c r="T42" s="43">
        <v>0.64236111111111105</v>
      </c>
      <c r="U42" s="43">
        <v>0.64444444444444449</v>
      </c>
      <c r="V42" s="43">
        <v>0.64583333333333337</v>
      </c>
      <c r="W42" s="43">
        <v>0.64930555555555558</v>
      </c>
      <c r="X42" s="43">
        <v>0.6875</v>
      </c>
      <c r="Y42" s="43">
        <v>0.83333333333333337</v>
      </c>
      <c r="Z42" s="43">
        <v>0.875</v>
      </c>
      <c r="AA42" s="43">
        <v>0.23263888888888887</v>
      </c>
      <c r="AB42" s="43">
        <v>2.0833333333333333E-3</v>
      </c>
      <c r="AC42" s="43">
        <v>1.3888888888888889E-3</v>
      </c>
      <c r="AD42" s="43">
        <v>0.23263888888888887</v>
      </c>
      <c r="AE42" s="81"/>
      <c r="AF42" s="81"/>
      <c r="AG42" s="81"/>
      <c r="AH42" s="39">
        <v>0.06</v>
      </c>
      <c r="AI42" s="39">
        <v>0</v>
      </c>
      <c r="AJ42" s="39">
        <v>0.05</v>
      </c>
      <c r="AK42" s="39">
        <v>0</v>
      </c>
      <c r="AL42" s="39">
        <v>34</v>
      </c>
      <c r="AM42" s="39" t="s">
        <v>52</v>
      </c>
      <c r="AN42" s="39">
        <v>9</v>
      </c>
      <c r="AO42" s="39">
        <v>0</v>
      </c>
      <c r="AP42" s="39">
        <v>0</v>
      </c>
      <c r="AQ42" s="39">
        <v>0</v>
      </c>
      <c r="AR42" s="39">
        <v>10</v>
      </c>
      <c r="AS42" s="39">
        <v>0</v>
      </c>
      <c r="AT42" s="39">
        <v>0</v>
      </c>
      <c r="AU42" s="39">
        <v>0</v>
      </c>
      <c r="AV42" s="39">
        <v>0</v>
      </c>
      <c r="AW42" s="39">
        <f t="shared" si="1"/>
        <v>19</v>
      </c>
      <c r="AX42" s="39">
        <v>682</v>
      </c>
      <c r="AY42" s="44">
        <v>3447</v>
      </c>
      <c r="AZ42" s="44">
        <v>2170</v>
      </c>
      <c r="BA42" s="39">
        <v>0</v>
      </c>
      <c r="BB42" s="39">
        <v>0</v>
      </c>
      <c r="BC42" s="39">
        <v>0</v>
      </c>
      <c r="BD42" s="39">
        <v>0</v>
      </c>
      <c r="BE42" s="48" t="s">
        <v>142</v>
      </c>
      <c r="BF42" s="39">
        <v>0</v>
      </c>
      <c r="BG42" s="39">
        <v>0</v>
      </c>
      <c r="BH42" s="39">
        <v>4.5</v>
      </c>
      <c r="BI42" s="39">
        <v>0</v>
      </c>
      <c r="BJ42" s="39">
        <v>0</v>
      </c>
      <c r="BK42" s="39">
        <v>0</v>
      </c>
      <c r="BL42" s="38">
        <f t="shared" si="0"/>
        <v>4.5</v>
      </c>
      <c r="BM42" s="39">
        <v>185.12</v>
      </c>
      <c r="BN42" s="39">
        <v>4.5</v>
      </c>
      <c r="BO42" s="38" t="s">
        <v>118</v>
      </c>
      <c r="BP42" s="48" t="s">
        <v>276</v>
      </c>
      <c r="BQ42" s="49" t="s">
        <v>147</v>
      </c>
    </row>
    <row r="43" spans="1:69" x14ac:dyDescent="0.25">
      <c r="A43" s="39">
        <v>42</v>
      </c>
      <c r="B43" s="39" t="s">
        <v>91</v>
      </c>
      <c r="C43" s="39">
        <v>1</v>
      </c>
      <c r="D43" s="38">
        <v>1</v>
      </c>
      <c r="E43" s="80">
        <v>42061</v>
      </c>
      <c r="F43" s="80">
        <v>42061</v>
      </c>
      <c r="G43" s="41" t="s">
        <v>117</v>
      </c>
      <c r="H43" s="48" t="s">
        <v>47</v>
      </c>
      <c r="I43" s="48" t="s">
        <v>253</v>
      </c>
      <c r="J43" s="48" t="s">
        <v>262</v>
      </c>
      <c r="K43" s="48"/>
      <c r="L43" s="39">
        <v>185736.4</v>
      </c>
      <c r="M43" s="39">
        <v>990312.3</v>
      </c>
      <c r="N43" s="39">
        <v>1551</v>
      </c>
      <c r="O43" s="48" t="s">
        <v>221</v>
      </c>
      <c r="P43" s="48" t="s">
        <v>131</v>
      </c>
      <c r="Q43" s="48" t="s">
        <v>143</v>
      </c>
      <c r="R43" s="48" t="s">
        <v>45</v>
      </c>
      <c r="S43" s="42" t="s">
        <v>119</v>
      </c>
      <c r="T43" s="43">
        <v>0.625</v>
      </c>
      <c r="U43" s="43">
        <v>0.62708333333333333</v>
      </c>
      <c r="V43" s="43">
        <v>0.67708333333333337</v>
      </c>
      <c r="W43" s="43">
        <v>0.68055555555555547</v>
      </c>
      <c r="X43" s="43">
        <v>0</v>
      </c>
      <c r="Y43" s="43">
        <v>0.875</v>
      </c>
      <c r="Z43" s="43">
        <v>0.91666666666666663</v>
      </c>
      <c r="AA43" s="43">
        <v>0.29166666666666669</v>
      </c>
      <c r="AB43" s="43">
        <v>2.0833333333333333E-3</v>
      </c>
      <c r="AC43" s="43">
        <v>4.9999999999999996E-2</v>
      </c>
      <c r="AD43" s="43">
        <v>0.29166666666666669</v>
      </c>
      <c r="AE43" s="81"/>
      <c r="AF43" s="81"/>
      <c r="AG43" s="81"/>
      <c r="AH43" s="39">
        <v>0.1</v>
      </c>
      <c r="AI43" s="39">
        <v>0</v>
      </c>
      <c r="AJ43" s="39">
        <v>0.05</v>
      </c>
      <c r="AK43" s="39">
        <v>0</v>
      </c>
      <c r="AL43" s="39">
        <v>32</v>
      </c>
      <c r="AM43" s="39" t="s">
        <v>40</v>
      </c>
      <c r="AN43" s="39">
        <v>10</v>
      </c>
      <c r="AO43" s="39">
        <v>0</v>
      </c>
      <c r="AP43" s="39">
        <v>0</v>
      </c>
      <c r="AQ43" s="39">
        <v>0</v>
      </c>
      <c r="AR43" s="39">
        <v>0</v>
      </c>
      <c r="AS43" s="39">
        <v>4</v>
      </c>
      <c r="AT43" s="39">
        <v>0</v>
      </c>
      <c r="AU43" s="39">
        <v>12</v>
      </c>
      <c r="AV43" s="39">
        <v>0</v>
      </c>
      <c r="AW43" s="39">
        <f t="shared" si="1"/>
        <v>26</v>
      </c>
      <c r="AX43" s="39">
        <v>708</v>
      </c>
      <c r="AY43" s="44">
        <v>3830</v>
      </c>
      <c r="AZ43" s="44">
        <v>3472</v>
      </c>
      <c r="BA43" s="39">
        <v>0</v>
      </c>
      <c r="BB43" s="39">
        <v>0</v>
      </c>
      <c r="BC43" s="39">
        <v>0</v>
      </c>
      <c r="BD43" s="39">
        <v>0</v>
      </c>
      <c r="BE43" s="48" t="s">
        <v>142</v>
      </c>
      <c r="BF43" s="39">
        <v>6</v>
      </c>
      <c r="BG43" s="39">
        <v>0</v>
      </c>
      <c r="BH43" s="39">
        <v>4</v>
      </c>
      <c r="BI43" s="39">
        <v>0</v>
      </c>
      <c r="BJ43" s="39">
        <v>0</v>
      </c>
      <c r="BK43" s="39">
        <v>0</v>
      </c>
      <c r="BL43" s="38">
        <f t="shared" si="0"/>
        <v>10</v>
      </c>
      <c r="BM43" s="39">
        <v>195.12</v>
      </c>
      <c r="BN43" s="39">
        <v>4.5999999999999996</v>
      </c>
      <c r="BO43" s="38" t="s">
        <v>118</v>
      </c>
      <c r="BP43" s="49" t="s">
        <v>98</v>
      </c>
      <c r="BQ43" s="49" t="s">
        <v>51</v>
      </c>
    </row>
    <row r="44" spans="1:69" x14ac:dyDescent="0.25">
      <c r="A44" s="39">
        <v>43</v>
      </c>
      <c r="B44" s="39" t="s">
        <v>91</v>
      </c>
      <c r="C44" s="39">
        <v>1</v>
      </c>
      <c r="D44" s="38">
        <v>1</v>
      </c>
      <c r="E44" s="80">
        <v>42062</v>
      </c>
      <c r="F44" s="80">
        <v>42062</v>
      </c>
      <c r="G44" s="41" t="s">
        <v>117</v>
      </c>
      <c r="H44" s="48" t="s">
        <v>43</v>
      </c>
      <c r="I44" s="48" t="s">
        <v>43</v>
      </c>
      <c r="J44" s="48" t="s">
        <v>263</v>
      </c>
      <c r="K44" s="48"/>
      <c r="L44" s="39">
        <v>190427</v>
      </c>
      <c r="M44" s="39">
        <v>991403</v>
      </c>
      <c r="N44" s="39">
        <v>2901</v>
      </c>
      <c r="O44" s="48" t="s">
        <v>153</v>
      </c>
      <c r="P44" s="48" t="s">
        <v>3</v>
      </c>
      <c r="Q44" s="48" t="s">
        <v>143</v>
      </c>
      <c r="R44" s="48" t="s">
        <v>45</v>
      </c>
      <c r="S44" s="42" t="s">
        <v>119</v>
      </c>
      <c r="T44" s="43">
        <v>0.75</v>
      </c>
      <c r="U44" s="43">
        <v>0.75347222222222221</v>
      </c>
      <c r="V44" s="43">
        <v>0.75694444444444453</v>
      </c>
      <c r="W44" s="43">
        <v>0.76041666666666663</v>
      </c>
      <c r="X44" s="43">
        <v>0</v>
      </c>
      <c r="Y44" s="43">
        <v>0.79166666666666663</v>
      </c>
      <c r="Z44" s="43">
        <v>0.84375</v>
      </c>
      <c r="AA44" s="43">
        <v>9.375E-2</v>
      </c>
      <c r="AB44" s="43">
        <v>3.472222222222222E-3</v>
      </c>
      <c r="AC44" s="43">
        <v>3.472222222222222E-3</v>
      </c>
      <c r="AD44" s="43">
        <v>9.375E-2</v>
      </c>
      <c r="AE44" s="81"/>
      <c r="AF44" s="81"/>
      <c r="AG44" s="81"/>
      <c r="AH44" s="39">
        <v>0.01</v>
      </c>
      <c r="AI44" s="39">
        <v>0</v>
      </c>
      <c r="AJ44" s="39">
        <v>0</v>
      </c>
      <c r="AK44" s="39">
        <v>0.01</v>
      </c>
      <c r="AL44" s="39">
        <v>34</v>
      </c>
      <c r="AM44" s="39" t="s">
        <v>277</v>
      </c>
      <c r="AN44" s="39">
        <v>9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6</v>
      </c>
      <c r="AW44" s="39">
        <f t="shared" si="1"/>
        <v>15</v>
      </c>
      <c r="AX44" s="39">
        <v>723</v>
      </c>
      <c r="AY44" s="44">
        <v>3447</v>
      </c>
      <c r="AZ44" s="44">
        <v>1302</v>
      </c>
      <c r="BA44" s="39">
        <v>0</v>
      </c>
      <c r="BB44" s="39">
        <v>0</v>
      </c>
      <c r="BC44" s="39">
        <v>0</v>
      </c>
      <c r="BD44" s="39">
        <v>0</v>
      </c>
      <c r="BE44" s="48" t="s">
        <v>142</v>
      </c>
      <c r="BF44" s="39">
        <v>0</v>
      </c>
      <c r="BG44" s="39">
        <v>0</v>
      </c>
      <c r="BH44" s="39">
        <v>0.1</v>
      </c>
      <c r="BI44" s="39">
        <v>0</v>
      </c>
      <c r="BJ44" s="39">
        <v>0</v>
      </c>
      <c r="BK44" s="39">
        <v>0</v>
      </c>
      <c r="BL44" s="38">
        <f t="shared" si="0"/>
        <v>0.1</v>
      </c>
      <c r="BM44" s="39">
        <v>195.22</v>
      </c>
      <c r="BN44" s="39">
        <v>4.5</v>
      </c>
      <c r="BO44" s="38" t="s">
        <v>118</v>
      </c>
      <c r="BP44" s="48" t="s">
        <v>62</v>
      </c>
      <c r="BQ44" s="49" t="s">
        <v>147</v>
      </c>
    </row>
    <row r="45" spans="1:69" x14ac:dyDescent="0.25">
      <c r="A45" s="39">
        <v>44</v>
      </c>
      <c r="B45" s="39" t="s">
        <v>91</v>
      </c>
      <c r="C45" s="39">
        <v>1</v>
      </c>
      <c r="D45" s="38">
        <v>1</v>
      </c>
      <c r="E45" s="80">
        <v>42062</v>
      </c>
      <c r="F45" s="80">
        <v>42062</v>
      </c>
      <c r="G45" s="41" t="s">
        <v>117</v>
      </c>
      <c r="H45" s="48" t="s">
        <v>254</v>
      </c>
      <c r="I45" s="48" t="s">
        <v>278</v>
      </c>
      <c r="J45" s="48" t="s">
        <v>264</v>
      </c>
      <c r="K45" s="48"/>
      <c r="L45" s="39">
        <v>184325.4</v>
      </c>
      <c r="M45" s="39">
        <v>991316.3</v>
      </c>
      <c r="N45" s="39">
        <v>1220</v>
      </c>
      <c r="O45" s="48" t="s">
        <v>153</v>
      </c>
      <c r="P45" s="48" t="s">
        <v>279</v>
      </c>
      <c r="Q45" s="48" t="s">
        <v>143</v>
      </c>
      <c r="R45" s="48" t="s">
        <v>73</v>
      </c>
      <c r="S45" s="42" t="s">
        <v>119</v>
      </c>
      <c r="T45" s="43">
        <v>0.55902777777777779</v>
      </c>
      <c r="U45" s="43">
        <v>0.5625</v>
      </c>
      <c r="V45" s="43">
        <v>0.61111111111111105</v>
      </c>
      <c r="W45" s="43">
        <v>0.61805555555555558</v>
      </c>
      <c r="X45" s="43">
        <v>0</v>
      </c>
      <c r="Y45" s="43">
        <v>0.75347222222222221</v>
      </c>
      <c r="Z45" s="43">
        <v>0.76041666666666663</v>
      </c>
      <c r="AA45" s="43">
        <v>0.20138888888888887</v>
      </c>
      <c r="AB45" s="43">
        <v>0.20833333333333334</v>
      </c>
      <c r="AC45" s="43">
        <v>4.8611111111111112E-2</v>
      </c>
      <c r="AD45" s="43">
        <v>0.20138888888888887</v>
      </c>
      <c r="AE45" s="81"/>
      <c r="AF45" s="81"/>
      <c r="AG45" s="81"/>
      <c r="AH45" s="39">
        <v>0.04</v>
      </c>
      <c r="AI45" s="39">
        <v>0</v>
      </c>
      <c r="AJ45" s="39">
        <v>0.01</v>
      </c>
      <c r="AK45" s="39">
        <v>0</v>
      </c>
      <c r="AL45" s="39">
        <v>33</v>
      </c>
      <c r="AM45" s="39" t="s">
        <v>40</v>
      </c>
      <c r="AN45" s="39">
        <v>9</v>
      </c>
      <c r="AO45" s="39">
        <v>0</v>
      </c>
      <c r="AP45" s="39">
        <v>0</v>
      </c>
      <c r="AQ45" s="39">
        <v>0</v>
      </c>
      <c r="AR45" s="39">
        <v>18</v>
      </c>
      <c r="AS45" s="39">
        <v>10</v>
      </c>
      <c r="AT45" s="39">
        <v>0</v>
      </c>
      <c r="AU45" s="39">
        <v>0</v>
      </c>
      <c r="AV45" s="39">
        <v>0</v>
      </c>
      <c r="AW45" s="39">
        <f t="shared" si="1"/>
        <v>37</v>
      </c>
      <c r="AX45" s="39">
        <v>760</v>
      </c>
      <c r="AY45" s="44">
        <v>3447</v>
      </c>
      <c r="AZ45" s="44">
        <v>6076</v>
      </c>
      <c r="BA45" s="39">
        <v>0</v>
      </c>
      <c r="BB45" s="39">
        <v>0</v>
      </c>
      <c r="BC45" s="39">
        <v>0</v>
      </c>
      <c r="BD45" s="39">
        <v>0</v>
      </c>
      <c r="BE45" s="48" t="s">
        <v>142</v>
      </c>
      <c r="BF45" s="39">
        <v>0</v>
      </c>
      <c r="BG45" s="39">
        <v>0</v>
      </c>
      <c r="BH45" s="39">
        <v>1.5</v>
      </c>
      <c r="BI45" s="39">
        <v>1</v>
      </c>
      <c r="BJ45" s="39">
        <v>0</v>
      </c>
      <c r="BK45" s="39">
        <v>0</v>
      </c>
      <c r="BL45" s="38">
        <f t="shared" si="0"/>
        <v>2.5</v>
      </c>
      <c r="BM45" s="39">
        <v>197.72</v>
      </c>
      <c r="BN45" s="39">
        <v>4.4000000000000004</v>
      </c>
      <c r="BO45" s="38" t="s">
        <v>118</v>
      </c>
      <c r="BP45" s="49" t="s">
        <v>98</v>
      </c>
      <c r="BQ45" s="49" t="s">
        <v>51</v>
      </c>
    </row>
    <row r="46" spans="1:69" x14ac:dyDescent="0.25">
      <c r="A46" s="39">
        <v>45</v>
      </c>
      <c r="B46" s="39" t="s">
        <v>91</v>
      </c>
      <c r="C46" s="39">
        <v>1</v>
      </c>
      <c r="D46" s="38">
        <v>1</v>
      </c>
      <c r="E46" s="80">
        <v>42063</v>
      </c>
      <c r="F46" s="80">
        <v>42063</v>
      </c>
      <c r="G46" s="41" t="s">
        <v>117</v>
      </c>
      <c r="H46" s="48" t="s">
        <v>47</v>
      </c>
      <c r="I46" s="48" t="s">
        <v>48</v>
      </c>
      <c r="J46" s="48" t="s">
        <v>165</v>
      </c>
      <c r="K46" s="48" t="s">
        <v>166</v>
      </c>
      <c r="L46" s="39">
        <v>185653.4</v>
      </c>
      <c r="M46" s="39">
        <v>991027.1</v>
      </c>
      <c r="N46" s="39">
        <v>1512</v>
      </c>
      <c r="O46" s="48" t="s">
        <v>221</v>
      </c>
      <c r="P46" s="48" t="s">
        <v>131</v>
      </c>
      <c r="Q46" s="48" t="s">
        <v>50</v>
      </c>
      <c r="R46" s="48" t="s">
        <v>216</v>
      </c>
      <c r="S46" s="42" t="s">
        <v>119</v>
      </c>
      <c r="T46" s="43">
        <v>0.46527777777777773</v>
      </c>
      <c r="U46" s="43">
        <v>0.46875</v>
      </c>
      <c r="V46" s="43">
        <v>0.50347222222222221</v>
      </c>
      <c r="W46" s="43">
        <v>0.50555555555555554</v>
      </c>
      <c r="X46" s="43">
        <v>0</v>
      </c>
      <c r="Y46" s="43">
        <v>0.55555555555555558</v>
      </c>
      <c r="Z46" s="43">
        <v>0.58680555555555558</v>
      </c>
      <c r="AA46" s="43">
        <v>0.58680555555555558</v>
      </c>
      <c r="AB46" s="43">
        <v>0.12152777777777778</v>
      </c>
      <c r="AC46" s="43">
        <v>3.472222222222222E-3</v>
      </c>
      <c r="AD46" s="43">
        <v>3.4722222222222224E-2</v>
      </c>
      <c r="AE46" s="81"/>
      <c r="AF46" s="81"/>
      <c r="AG46" s="81"/>
      <c r="AH46" s="39">
        <v>2.5000000000000001E-2</v>
      </c>
      <c r="AI46" s="39">
        <v>0</v>
      </c>
      <c r="AJ46" s="39">
        <v>0.02</v>
      </c>
      <c r="AK46" s="39">
        <v>0</v>
      </c>
      <c r="AL46" s="39">
        <v>31</v>
      </c>
      <c r="AM46" s="39">
        <v>0</v>
      </c>
      <c r="AN46" s="39">
        <v>9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f t="shared" si="1"/>
        <v>9</v>
      </c>
      <c r="AX46" s="39">
        <v>769</v>
      </c>
      <c r="AY46" s="44">
        <v>3447</v>
      </c>
      <c r="AZ46" s="44">
        <v>0</v>
      </c>
      <c r="BA46" s="39">
        <v>0</v>
      </c>
      <c r="BB46" s="39">
        <v>0</v>
      </c>
      <c r="BC46" s="39">
        <v>0</v>
      </c>
      <c r="BD46" s="39">
        <v>0</v>
      </c>
      <c r="BE46" s="48" t="s">
        <v>142</v>
      </c>
      <c r="BF46" s="39">
        <v>0.2</v>
      </c>
      <c r="BG46" s="39">
        <v>0</v>
      </c>
      <c r="BH46" s="39">
        <v>1</v>
      </c>
      <c r="BI46" s="39">
        <v>0.3</v>
      </c>
      <c r="BJ46" s="39">
        <v>0</v>
      </c>
      <c r="BK46" s="39">
        <v>0</v>
      </c>
      <c r="BL46" s="38">
        <f t="shared" si="0"/>
        <v>1.5</v>
      </c>
      <c r="BM46" s="39">
        <v>199.22</v>
      </c>
      <c r="BN46" s="39">
        <v>4.4000000000000004</v>
      </c>
      <c r="BO46" s="38" t="s">
        <v>118</v>
      </c>
      <c r="BP46" s="49" t="s">
        <v>98</v>
      </c>
      <c r="BQ46" s="49" t="s">
        <v>51</v>
      </c>
    </row>
    <row r="47" spans="1:69" x14ac:dyDescent="0.25">
      <c r="A47" s="39">
        <v>46</v>
      </c>
      <c r="B47" s="39" t="s">
        <v>91</v>
      </c>
      <c r="C47" s="39">
        <v>1</v>
      </c>
      <c r="D47" s="38">
        <v>1</v>
      </c>
      <c r="E47" s="80">
        <v>42063</v>
      </c>
      <c r="F47" s="80">
        <v>42063</v>
      </c>
      <c r="G47" s="41" t="s">
        <v>117</v>
      </c>
      <c r="H47" s="48" t="s">
        <v>47</v>
      </c>
      <c r="I47" s="48" t="s">
        <v>48</v>
      </c>
      <c r="J47" s="48" t="s">
        <v>266</v>
      </c>
      <c r="K47" s="48"/>
      <c r="L47" s="39">
        <v>185743.8</v>
      </c>
      <c r="M47" s="39">
        <v>991033.2</v>
      </c>
      <c r="N47" s="39">
        <v>1639</v>
      </c>
      <c r="O47" s="48" t="s">
        <v>221</v>
      </c>
      <c r="P47" s="48" t="s">
        <v>131</v>
      </c>
      <c r="Q47" s="48" t="s">
        <v>50</v>
      </c>
      <c r="R47" s="48" t="s">
        <v>222</v>
      </c>
      <c r="S47" s="42" t="s">
        <v>119</v>
      </c>
      <c r="T47" s="43">
        <v>0.54722222222222217</v>
      </c>
      <c r="U47" s="43">
        <v>0.54999999999999993</v>
      </c>
      <c r="V47" s="43">
        <v>0.58680555555555558</v>
      </c>
      <c r="W47" s="43">
        <v>0.59027777777777779</v>
      </c>
      <c r="X47" s="43">
        <v>0</v>
      </c>
      <c r="Y47" s="43">
        <v>0.75</v>
      </c>
      <c r="Z47" s="43">
        <v>0.78819444444444453</v>
      </c>
      <c r="AA47" s="43">
        <v>0.24097222222222223</v>
      </c>
      <c r="AB47" s="43">
        <v>3.472222222222222E-3</v>
      </c>
      <c r="AC47" s="43">
        <v>3.6805555555555557E-2</v>
      </c>
      <c r="AD47" s="43">
        <v>0.24097222222222223</v>
      </c>
      <c r="AE47" s="81"/>
      <c r="AF47" s="81"/>
      <c r="AG47" s="81"/>
      <c r="AH47" s="39">
        <v>0.03</v>
      </c>
      <c r="AI47" s="39">
        <v>0</v>
      </c>
      <c r="AJ47" s="39">
        <v>0.02</v>
      </c>
      <c r="AK47" s="39">
        <v>0</v>
      </c>
      <c r="AL47" s="39">
        <v>32</v>
      </c>
      <c r="AM47" s="39">
        <v>0</v>
      </c>
      <c r="AN47" s="39">
        <v>10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f t="shared" si="1"/>
        <v>10</v>
      </c>
      <c r="AX47" s="39">
        <v>779</v>
      </c>
      <c r="AY47" s="44">
        <v>3830</v>
      </c>
      <c r="AZ47" s="44">
        <v>0</v>
      </c>
      <c r="BA47" s="39">
        <v>0</v>
      </c>
      <c r="BB47" s="39">
        <v>0</v>
      </c>
      <c r="BC47" s="39">
        <v>0</v>
      </c>
      <c r="BD47" s="39">
        <v>0</v>
      </c>
      <c r="BE47" s="48" t="s">
        <v>142</v>
      </c>
      <c r="BF47" s="39">
        <v>8</v>
      </c>
      <c r="BG47" s="39">
        <v>0</v>
      </c>
      <c r="BH47" s="39">
        <v>0</v>
      </c>
      <c r="BI47" s="39">
        <v>5.8</v>
      </c>
      <c r="BJ47" s="39">
        <v>0</v>
      </c>
      <c r="BK47" s="39">
        <v>0</v>
      </c>
      <c r="BL47" s="38">
        <f t="shared" si="0"/>
        <v>13.8</v>
      </c>
      <c r="BM47" s="39">
        <v>213.02</v>
      </c>
      <c r="BN47" s="39">
        <v>4.5999999999999996</v>
      </c>
      <c r="BO47" s="38" t="s">
        <v>118</v>
      </c>
      <c r="BP47" s="49" t="s">
        <v>98</v>
      </c>
      <c r="BQ47" s="49" t="s">
        <v>51</v>
      </c>
    </row>
    <row r="48" spans="1:69" ht="15.75" thickBot="1" x14ac:dyDescent="0.3">
      <c r="A48" s="61">
        <v>47</v>
      </c>
      <c r="B48" s="61" t="s">
        <v>91</v>
      </c>
      <c r="C48" s="61">
        <v>1</v>
      </c>
      <c r="D48" s="69">
        <v>1</v>
      </c>
      <c r="E48" s="91">
        <v>42063</v>
      </c>
      <c r="F48" s="91">
        <v>42063</v>
      </c>
      <c r="G48" s="63" t="s">
        <v>117</v>
      </c>
      <c r="H48" s="64" t="s">
        <v>181</v>
      </c>
      <c r="I48" s="64" t="s">
        <v>181</v>
      </c>
      <c r="J48" s="64" t="s">
        <v>267</v>
      </c>
      <c r="K48" s="64"/>
      <c r="L48" s="61">
        <v>185149.9</v>
      </c>
      <c r="M48" s="61">
        <v>990733.7</v>
      </c>
      <c r="N48" s="61">
        <v>1332</v>
      </c>
      <c r="O48" s="64" t="s">
        <v>153</v>
      </c>
      <c r="P48" s="64" t="s">
        <v>279</v>
      </c>
      <c r="Q48" s="64" t="s">
        <v>313</v>
      </c>
      <c r="R48" s="64"/>
      <c r="S48" s="65" t="s">
        <v>119</v>
      </c>
      <c r="T48" s="66">
        <v>0.65625</v>
      </c>
      <c r="U48" s="66">
        <v>0.65972222222222221</v>
      </c>
      <c r="V48" s="66">
        <v>0.6875</v>
      </c>
      <c r="W48" s="66">
        <v>0.69444444444444453</v>
      </c>
      <c r="X48" s="66">
        <v>0.72916666666666663</v>
      </c>
      <c r="Y48" s="66">
        <v>0.91666666666666663</v>
      </c>
      <c r="Z48" s="66">
        <v>0.92361111111111116</v>
      </c>
      <c r="AA48" s="66">
        <v>0.2673611111111111</v>
      </c>
      <c r="AB48" s="66">
        <v>3.472222222222222E-3</v>
      </c>
      <c r="AC48" s="66">
        <v>2.7777777777777776E-2</v>
      </c>
      <c r="AD48" s="66">
        <v>0.2673611111111111</v>
      </c>
      <c r="AE48" s="92"/>
      <c r="AF48" s="92"/>
      <c r="AG48" s="92"/>
      <c r="AH48" s="61">
        <v>0.06</v>
      </c>
      <c r="AI48" s="61">
        <v>0</v>
      </c>
      <c r="AJ48" s="61">
        <v>0.02</v>
      </c>
      <c r="AK48" s="61">
        <v>0</v>
      </c>
      <c r="AL48" s="61">
        <v>33</v>
      </c>
      <c r="AM48" s="61">
        <v>0</v>
      </c>
      <c r="AN48" s="61">
        <v>19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0</v>
      </c>
      <c r="AU48" s="61">
        <v>0</v>
      </c>
      <c r="AV48" s="61">
        <v>0</v>
      </c>
      <c r="AW48" s="61">
        <f t="shared" si="1"/>
        <v>19</v>
      </c>
      <c r="AX48" s="61">
        <v>198</v>
      </c>
      <c r="AY48" s="68">
        <v>7277</v>
      </c>
      <c r="AZ48" s="68">
        <v>0</v>
      </c>
      <c r="BA48" s="61">
        <v>0</v>
      </c>
      <c r="BB48" s="61">
        <v>0</v>
      </c>
      <c r="BC48" s="61">
        <v>0</v>
      </c>
      <c r="BD48" s="61">
        <v>0</v>
      </c>
      <c r="BE48" s="64" t="s">
        <v>142</v>
      </c>
      <c r="BF48" s="61">
        <v>0</v>
      </c>
      <c r="BG48" s="61">
        <v>0</v>
      </c>
      <c r="BH48" s="61">
        <v>0</v>
      </c>
      <c r="BI48" s="61">
        <v>8</v>
      </c>
      <c r="BJ48" s="61">
        <v>0</v>
      </c>
      <c r="BK48" s="61">
        <v>0</v>
      </c>
      <c r="BL48" s="69">
        <f t="shared" si="0"/>
        <v>8</v>
      </c>
      <c r="BM48" s="61">
        <v>221.02</v>
      </c>
      <c r="BN48" s="61">
        <v>4.7</v>
      </c>
      <c r="BO48" s="69" t="s">
        <v>118</v>
      </c>
      <c r="BP48" s="93" t="s">
        <v>98</v>
      </c>
      <c r="BQ48" s="93" t="s">
        <v>236</v>
      </c>
    </row>
    <row r="49" spans="1:69" x14ac:dyDescent="0.25">
      <c r="A49" s="70">
        <v>48</v>
      </c>
      <c r="B49" s="70" t="s">
        <v>251</v>
      </c>
      <c r="C49" s="70">
        <v>1</v>
      </c>
      <c r="D49" s="77">
        <v>1</v>
      </c>
      <c r="E49" s="88">
        <v>42064</v>
      </c>
      <c r="F49" s="88">
        <v>42064</v>
      </c>
      <c r="G49" s="72" t="s">
        <v>117</v>
      </c>
      <c r="H49" s="73" t="s">
        <v>47</v>
      </c>
      <c r="I49" s="73" t="s">
        <v>48</v>
      </c>
      <c r="J49" s="73" t="s">
        <v>268</v>
      </c>
      <c r="K49" s="73"/>
      <c r="L49" s="70">
        <v>185802.3</v>
      </c>
      <c r="M49" s="70">
        <v>991029.1</v>
      </c>
      <c r="N49" s="70">
        <v>1676</v>
      </c>
      <c r="O49" s="73" t="s">
        <v>221</v>
      </c>
      <c r="P49" s="73" t="s">
        <v>131</v>
      </c>
      <c r="Q49" s="73" t="s">
        <v>50</v>
      </c>
      <c r="R49" s="73" t="s">
        <v>216</v>
      </c>
      <c r="S49" s="74" t="s">
        <v>119</v>
      </c>
      <c r="T49" s="75">
        <v>0.61111111111111105</v>
      </c>
      <c r="U49" s="75">
        <v>0.61458333333333337</v>
      </c>
      <c r="V49" s="75">
        <v>0.64583333333333337</v>
      </c>
      <c r="W49" s="75">
        <v>0.64930555555555558</v>
      </c>
      <c r="X49" s="75">
        <v>0</v>
      </c>
      <c r="Y49" s="75">
        <v>0.76388888888888884</v>
      </c>
      <c r="Z49" s="75">
        <v>0.79166666666666663</v>
      </c>
      <c r="AA49" s="75">
        <v>0.18055555555555555</v>
      </c>
      <c r="AB49" s="75">
        <v>3.472222222222222E-3</v>
      </c>
      <c r="AC49" s="75">
        <v>3.125E-2</v>
      </c>
      <c r="AD49" s="75">
        <v>0.18055555555555555</v>
      </c>
      <c r="AE49" s="89"/>
      <c r="AF49" s="89"/>
      <c r="AG49" s="89"/>
      <c r="AH49" s="70">
        <v>0.08</v>
      </c>
      <c r="AI49" s="70">
        <v>0</v>
      </c>
      <c r="AJ49" s="70">
        <v>7.0000000000000007E-2</v>
      </c>
      <c r="AK49" s="70">
        <v>0</v>
      </c>
      <c r="AL49" s="70">
        <v>32</v>
      </c>
      <c r="AM49" s="70">
        <v>0</v>
      </c>
      <c r="AN49" s="70">
        <v>10</v>
      </c>
      <c r="AO49" s="70">
        <v>0</v>
      </c>
      <c r="AP49" s="70">
        <v>0</v>
      </c>
      <c r="AQ49" s="70">
        <v>0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  <c r="AW49" s="70">
        <f t="shared" si="1"/>
        <v>10</v>
      </c>
      <c r="AX49" s="70">
        <v>808</v>
      </c>
      <c r="AY49" s="76">
        <v>3830</v>
      </c>
      <c r="AZ49" s="76">
        <v>0</v>
      </c>
      <c r="BA49" s="70">
        <v>0</v>
      </c>
      <c r="BB49" s="70">
        <v>0</v>
      </c>
      <c r="BC49" s="70">
        <v>0</v>
      </c>
      <c r="BD49" s="70">
        <v>0</v>
      </c>
      <c r="BE49" s="73" t="s">
        <v>142</v>
      </c>
      <c r="BF49" s="70">
        <v>7</v>
      </c>
      <c r="BG49" s="70">
        <v>0</v>
      </c>
      <c r="BH49" s="70">
        <v>0</v>
      </c>
      <c r="BI49" s="70">
        <v>6.2</v>
      </c>
      <c r="BJ49" s="70">
        <v>0</v>
      </c>
      <c r="BK49" s="70">
        <v>0</v>
      </c>
      <c r="BL49" s="77">
        <f t="shared" si="0"/>
        <v>13.2</v>
      </c>
      <c r="BM49" s="70">
        <v>234.22</v>
      </c>
      <c r="BN49" s="70">
        <v>4.8</v>
      </c>
      <c r="BO49" s="77" t="s">
        <v>118</v>
      </c>
      <c r="BP49" s="90" t="s">
        <v>98</v>
      </c>
      <c r="BQ49" s="90" t="s">
        <v>51</v>
      </c>
    </row>
    <row r="50" spans="1:69" x14ac:dyDescent="0.25">
      <c r="A50" s="39">
        <v>49</v>
      </c>
      <c r="B50" s="39" t="s">
        <v>251</v>
      </c>
      <c r="C50" s="39">
        <v>1</v>
      </c>
      <c r="D50" s="38">
        <v>1</v>
      </c>
      <c r="E50" s="80">
        <v>42064</v>
      </c>
      <c r="F50" s="80">
        <v>42064</v>
      </c>
      <c r="G50" s="41" t="s">
        <v>117</v>
      </c>
      <c r="H50" s="48" t="s">
        <v>43</v>
      </c>
      <c r="I50" s="48" t="s">
        <v>43</v>
      </c>
      <c r="J50" s="48" t="s">
        <v>269</v>
      </c>
      <c r="K50" s="48" t="s">
        <v>132</v>
      </c>
      <c r="L50" s="39">
        <v>190617.2</v>
      </c>
      <c r="M50" s="39">
        <v>991719.6</v>
      </c>
      <c r="N50" s="39">
        <v>3152</v>
      </c>
      <c r="O50" s="48" t="s">
        <v>221</v>
      </c>
      <c r="P50" s="48" t="s">
        <v>130</v>
      </c>
      <c r="Q50" s="48" t="s">
        <v>143</v>
      </c>
      <c r="R50" s="48" t="s">
        <v>45</v>
      </c>
      <c r="S50" s="42" t="s">
        <v>119</v>
      </c>
      <c r="T50" s="43">
        <v>0.64236111111111105</v>
      </c>
      <c r="U50" s="43">
        <v>0.64930555555555558</v>
      </c>
      <c r="V50" s="43">
        <v>0.69791666666666663</v>
      </c>
      <c r="W50" s="43">
        <v>0.70486111111111116</v>
      </c>
      <c r="X50" s="43">
        <v>0</v>
      </c>
      <c r="Y50" s="43">
        <v>0.87152777777777779</v>
      </c>
      <c r="Z50" s="43">
        <v>0.87847222222222221</v>
      </c>
      <c r="AA50" s="43">
        <v>0.23611111111111113</v>
      </c>
      <c r="AB50" s="43">
        <v>6.9444444444444441E-3</v>
      </c>
      <c r="AC50" s="43">
        <v>4.8611111111111112E-2</v>
      </c>
      <c r="AD50" s="43">
        <v>0.23611111111111113</v>
      </c>
      <c r="AE50" s="81"/>
      <c r="AF50" s="81"/>
      <c r="AG50" s="81"/>
      <c r="AH50" s="39">
        <v>0.03</v>
      </c>
      <c r="AI50" s="39">
        <v>0</v>
      </c>
      <c r="AJ50" s="39">
        <v>0.02</v>
      </c>
      <c r="AK50" s="39">
        <v>0</v>
      </c>
      <c r="AL50" s="39">
        <v>33</v>
      </c>
      <c r="AM50" s="39">
        <v>0</v>
      </c>
      <c r="AN50" s="39">
        <v>10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f t="shared" si="1"/>
        <v>10</v>
      </c>
      <c r="AX50" s="39">
        <v>818</v>
      </c>
      <c r="AY50" s="44">
        <v>3830</v>
      </c>
      <c r="AZ50" s="44">
        <v>0</v>
      </c>
      <c r="BA50" s="39">
        <v>0</v>
      </c>
      <c r="BB50" s="39">
        <v>0</v>
      </c>
      <c r="BC50" s="39">
        <v>0</v>
      </c>
      <c r="BD50" s="39">
        <v>0</v>
      </c>
      <c r="BE50" s="48" t="s">
        <v>142</v>
      </c>
      <c r="BF50" s="39">
        <v>0</v>
      </c>
      <c r="BG50" s="39">
        <v>0</v>
      </c>
      <c r="BH50" s="39">
        <v>2</v>
      </c>
      <c r="BI50" s="39">
        <v>1.8</v>
      </c>
      <c r="BJ50" s="39">
        <v>0</v>
      </c>
      <c r="BK50" s="39">
        <v>0</v>
      </c>
      <c r="BL50" s="38">
        <f t="shared" si="0"/>
        <v>3.8</v>
      </c>
      <c r="BM50" s="39">
        <v>238.02</v>
      </c>
      <c r="BN50" s="39">
        <v>4.8</v>
      </c>
      <c r="BO50" s="38" t="s">
        <v>118</v>
      </c>
      <c r="BP50" s="48" t="s">
        <v>62</v>
      </c>
      <c r="BQ50" s="49" t="s">
        <v>147</v>
      </c>
    </row>
    <row r="51" spans="1:69" x14ac:dyDescent="0.25">
      <c r="A51" s="39">
        <v>50</v>
      </c>
      <c r="B51" s="39" t="s">
        <v>251</v>
      </c>
      <c r="C51" s="39">
        <v>1</v>
      </c>
      <c r="D51" s="38">
        <v>1</v>
      </c>
      <c r="E51" s="80">
        <v>42064</v>
      </c>
      <c r="F51" s="80">
        <v>42064</v>
      </c>
      <c r="G51" s="41" t="s">
        <v>117</v>
      </c>
      <c r="H51" s="48" t="s">
        <v>43</v>
      </c>
      <c r="I51" s="48" t="s">
        <v>43</v>
      </c>
      <c r="J51" s="48" t="s">
        <v>257</v>
      </c>
      <c r="K51" s="48"/>
      <c r="L51" s="39">
        <v>190704.1</v>
      </c>
      <c r="M51" s="39">
        <v>991757.7</v>
      </c>
      <c r="N51" s="39">
        <v>3010</v>
      </c>
      <c r="O51" s="48" t="s">
        <v>221</v>
      </c>
      <c r="P51" s="48" t="s">
        <v>148</v>
      </c>
      <c r="Q51" s="48" t="s">
        <v>143</v>
      </c>
      <c r="R51" s="48" t="s">
        <v>45</v>
      </c>
      <c r="S51" s="42" t="s">
        <v>119</v>
      </c>
      <c r="T51" s="43">
        <v>0.58333333333333337</v>
      </c>
      <c r="U51" s="43">
        <v>0.58680555555555558</v>
      </c>
      <c r="V51" s="43">
        <v>0.64583333333333337</v>
      </c>
      <c r="W51" s="43">
        <v>0.64930555555555558</v>
      </c>
      <c r="X51" s="43">
        <v>0</v>
      </c>
      <c r="Y51" s="43">
        <v>0.75</v>
      </c>
      <c r="Z51" s="43">
        <v>0.79166666666666663</v>
      </c>
      <c r="AA51" s="43">
        <v>0.20833333333333334</v>
      </c>
      <c r="AB51" s="43">
        <v>3.472222222222222E-3</v>
      </c>
      <c r="AC51" s="43">
        <v>5.9027777777777783E-2</v>
      </c>
      <c r="AD51" s="43">
        <v>0.20833333333333334</v>
      </c>
      <c r="AE51" s="81"/>
      <c r="AF51" s="81"/>
      <c r="AG51" s="81"/>
      <c r="AH51" s="39">
        <v>0.1</v>
      </c>
      <c r="AI51" s="39">
        <v>0</v>
      </c>
      <c r="AJ51" s="39">
        <v>0.06</v>
      </c>
      <c r="AK51" s="39">
        <v>0</v>
      </c>
      <c r="AL51" s="39">
        <v>31</v>
      </c>
      <c r="AM51" s="39">
        <v>0</v>
      </c>
      <c r="AN51" s="39">
        <v>9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  <c r="AU51" s="39">
        <v>0</v>
      </c>
      <c r="AV51" s="39">
        <v>0</v>
      </c>
      <c r="AW51" s="39">
        <f t="shared" si="1"/>
        <v>9</v>
      </c>
      <c r="AX51" s="39">
        <v>827</v>
      </c>
      <c r="AY51" s="94">
        <v>3447</v>
      </c>
      <c r="AZ51" s="44">
        <v>0</v>
      </c>
      <c r="BA51" s="39">
        <v>0</v>
      </c>
      <c r="BB51" s="39">
        <v>0</v>
      </c>
      <c r="BC51" s="39">
        <v>0</v>
      </c>
      <c r="BD51" s="39">
        <v>0</v>
      </c>
      <c r="BE51" s="48" t="s">
        <v>142</v>
      </c>
      <c r="BF51" s="39">
        <v>0</v>
      </c>
      <c r="BG51" s="39">
        <v>0</v>
      </c>
      <c r="BH51" s="39">
        <v>8</v>
      </c>
      <c r="BI51" s="39">
        <v>1.5</v>
      </c>
      <c r="BJ51" s="39">
        <v>0</v>
      </c>
      <c r="BK51" s="39">
        <v>0</v>
      </c>
      <c r="BL51" s="38">
        <f t="shared" si="0"/>
        <v>9.5</v>
      </c>
      <c r="BM51" s="39">
        <v>247.52</v>
      </c>
      <c r="BN51" s="39">
        <v>4.9000000000000004</v>
      </c>
      <c r="BO51" s="38" t="s">
        <v>118</v>
      </c>
      <c r="BP51" s="48" t="s">
        <v>62</v>
      </c>
      <c r="BQ51" s="49" t="s">
        <v>147</v>
      </c>
    </row>
    <row r="52" spans="1:69" x14ac:dyDescent="0.25">
      <c r="A52" s="39">
        <v>51</v>
      </c>
      <c r="B52" s="39" t="s">
        <v>251</v>
      </c>
      <c r="C52" s="39">
        <v>1</v>
      </c>
      <c r="D52" s="38">
        <v>1</v>
      </c>
      <c r="E52" s="80">
        <v>42064</v>
      </c>
      <c r="F52" s="80">
        <v>42064</v>
      </c>
      <c r="G52" s="41" t="s">
        <v>117</v>
      </c>
      <c r="H52" s="48" t="s">
        <v>43</v>
      </c>
      <c r="I52" s="48" t="s">
        <v>43</v>
      </c>
      <c r="J52" s="42" t="s">
        <v>162</v>
      </c>
      <c r="K52" s="48"/>
      <c r="L52" s="39">
        <v>190543.1</v>
      </c>
      <c r="M52" s="39">
        <v>991727.8</v>
      </c>
      <c r="N52" s="39">
        <v>3066</v>
      </c>
      <c r="O52" s="48" t="s">
        <v>221</v>
      </c>
      <c r="P52" s="48" t="s">
        <v>148</v>
      </c>
      <c r="Q52" s="48" t="s">
        <v>259</v>
      </c>
      <c r="R52" s="48" t="s">
        <v>146</v>
      </c>
      <c r="S52" s="42" t="s">
        <v>119</v>
      </c>
      <c r="T52" s="43">
        <v>0.77083333333333337</v>
      </c>
      <c r="U52" s="43">
        <v>0.77430555555555547</v>
      </c>
      <c r="V52" s="43">
        <v>0.79513888888888884</v>
      </c>
      <c r="W52" s="43">
        <v>0.80208333333333337</v>
      </c>
      <c r="X52" s="43">
        <v>0</v>
      </c>
      <c r="Y52" s="43">
        <v>0.84722222222222221</v>
      </c>
      <c r="Z52" s="43">
        <v>0.88194444444444453</v>
      </c>
      <c r="AA52" s="43">
        <v>0.1111111111111111</v>
      </c>
      <c r="AB52" s="43">
        <v>3.472222222222222E-3</v>
      </c>
      <c r="AC52" s="43">
        <v>2.0833333333333332E-2</v>
      </c>
      <c r="AD52" s="43">
        <v>0.1111111111111111</v>
      </c>
      <c r="AE52" s="81"/>
      <c r="AF52" s="81"/>
      <c r="AG52" s="81"/>
      <c r="AH52" s="39">
        <v>0.06</v>
      </c>
      <c r="AI52" s="39">
        <v>0</v>
      </c>
      <c r="AJ52" s="39">
        <v>0.02</v>
      </c>
      <c r="AK52" s="39">
        <v>0</v>
      </c>
      <c r="AL52" s="39">
        <v>31</v>
      </c>
      <c r="AM52" s="39">
        <v>0</v>
      </c>
      <c r="AN52" s="39">
        <v>9</v>
      </c>
      <c r="AO52" s="39">
        <v>0</v>
      </c>
      <c r="AP52" s="39">
        <v>0</v>
      </c>
      <c r="AQ52" s="39">
        <v>0</v>
      </c>
      <c r="AR52" s="39">
        <v>0</v>
      </c>
      <c r="AS52" s="39">
        <v>0</v>
      </c>
      <c r="AT52" s="39">
        <v>0</v>
      </c>
      <c r="AU52" s="39">
        <v>0</v>
      </c>
      <c r="AV52" s="39">
        <v>0</v>
      </c>
      <c r="AW52" s="39">
        <f t="shared" si="1"/>
        <v>9</v>
      </c>
      <c r="AX52" s="39">
        <v>836</v>
      </c>
      <c r="AY52" s="44">
        <v>3447</v>
      </c>
      <c r="AZ52" s="44">
        <v>0</v>
      </c>
      <c r="BA52" s="39">
        <v>0</v>
      </c>
      <c r="BB52" s="39">
        <v>0</v>
      </c>
      <c r="BC52" s="39">
        <v>0</v>
      </c>
      <c r="BD52" s="39">
        <v>0</v>
      </c>
      <c r="BE52" s="48" t="s">
        <v>142</v>
      </c>
      <c r="BF52" s="39">
        <v>0</v>
      </c>
      <c r="BG52" s="39">
        <v>0</v>
      </c>
      <c r="BH52" s="39">
        <v>2</v>
      </c>
      <c r="BI52" s="39">
        <v>0.1</v>
      </c>
      <c r="BJ52" s="39">
        <v>0</v>
      </c>
      <c r="BK52" s="39">
        <v>0</v>
      </c>
      <c r="BL52" s="38">
        <f t="shared" si="0"/>
        <v>2.1</v>
      </c>
      <c r="BM52" s="39">
        <v>249.62</v>
      </c>
      <c r="BN52" s="39">
        <v>4.8</v>
      </c>
      <c r="BO52" s="38" t="s">
        <v>118</v>
      </c>
      <c r="BP52" s="48" t="s">
        <v>62</v>
      </c>
      <c r="BQ52" s="49" t="s">
        <v>97</v>
      </c>
    </row>
    <row r="53" spans="1:69" x14ac:dyDescent="0.25">
      <c r="A53" s="39">
        <v>52</v>
      </c>
      <c r="B53" s="39" t="s">
        <v>251</v>
      </c>
      <c r="C53" s="39">
        <v>1</v>
      </c>
      <c r="D53" s="38">
        <v>1</v>
      </c>
      <c r="E53" s="80">
        <v>42065</v>
      </c>
      <c r="F53" s="80">
        <v>42065</v>
      </c>
      <c r="G53" s="41" t="s">
        <v>117</v>
      </c>
      <c r="H53" s="48" t="s">
        <v>256</v>
      </c>
      <c r="I53" s="48" t="s">
        <v>256</v>
      </c>
      <c r="J53" s="48" t="s">
        <v>270</v>
      </c>
      <c r="K53" s="48"/>
      <c r="L53" s="39">
        <v>183829</v>
      </c>
      <c r="M53" s="39">
        <v>991348.4</v>
      </c>
      <c r="N53" s="39">
        <v>1010</v>
      </c>
      <c r="O53" s="48" t="s">
        <v>221</v>
      </c>
      <c r="P53" s="48" t="s">
        <v>131</v>
      </c>
      <c r="Q53" s="48" t="s">
        <v>50</v>
      </c>
      <c r="R53" s="48" t="s">
        <v>216</v>
      </c>
      <c r="S53" s="42" t="s">
        <v>119</v>
      </c>
      <c r="T53" s="43">
        <v>0.57291666666666663</v>
      </c>
      <c r="U53" s="43">
        <v>0.57638888888888895</v>
      </c>
      <c r="V53" s="43">
        <v>0.61111111111111105</v>
      </c>
      <c r="W53" s="43">
        <v>0.61458333333333337</v>
      </c>
      <c r="X53" s="43">
        <v>0</v>
      </c>
      <c r="Y53" s="43">
        <v>0.79166666666666663</v>
      </c>
      <c r="Z53" s="43">
        <v>0.8125</v>
      </c>
      <c r="AA53" s="43">
        <v>0.23958333333333334</v>
      </c>
      <c r="AB53" s="43">
        <v>3.472222222222222E-3</v>
      </c>
      <c r="AC53" s="43">
        <v>3.4722222222222224E-2</v>
      </c>
      <c r="AD53" s="43">
        <v>0.23958333333333334</v>
      </c>
      <c r="AE53" s="81"/>
      <c r="AF53" s="81"/>
      <c r="AG53" s="81"/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 t="s">
        <v>52</v>
      </c>
      <c r="AN53" s="39">
        <v>0</v>
      </c>
      <c r="AO53" s="39">
        <v>0</v>
      </c>
      <c r="AP53" s="39">
        <v>0</v>
      </c>
      <c r="AQ53" s="39">
        <v>0</v>
      </c>
      <c r="AR53" s="39">
        <v>10</v>
      </c>
      <c r="AS53" s="39">
        <v>0</v>
      </c>
      <c r="AT53" s="39">
        <v>0</v>
      </c>
      <c r="AU53" s="39">
        <v>0</v>
      </c>
      <c r="AV53" s="39">
        <v>0</v>
      </c>
      <c r="AW53" s="39">
        <f t="shared" si="1"/>
        <v>10</v>
      </c>
      <c r="AX53" s="39">
        <v>846</v>
      </c>
      <c r="AY53" s="44">
        <v>0</v>
      </c>
      <c r="AZ53" s="44">
        <v>2170</v>
      </c>
      <c r="BA53" s="39">
        <v>0</v>
      </c>
      <c r="BB53" s="39">
        <v>0</v>
      </c>
      <c r="BC53" s="39">
        <v>0</v>
      </c>
      <c r="BD53" s="39">
        <v>0</v>
      </c>
      <c r="BE53" s="48" t="s">
        <v>142</v>
      </c>
      <c r="BF53" s="39">
        <v>0</v>
      </c>
      <c r="BG53" s="39">
        <v>0</v>
      </c>
      <c r="BH53" s="39">
        <v>12.4</v>
      </c>
      <c r="BI53" s="39">
        <v>0</v>
      </c>
      <c r="BJ53" s="39">
        <v>0</v>
      </c>
      <c r="BK53" s="39">
        <v>0</v>
      </c>
      <c r="BL53" s="38">
        <f t="shared" si="0"/>
        <v>12.4</v>
      </c>
      <c r="BM53" s="39">
        <v>262.02</v>
      </c>
      <c r="BN53" s="39">
        <v>5</v>
      </c>
      <c r="BO53" s="38" t="s">
        <v>118</v>
      </c>
      <c r="BP53" s="49" t="s">
        <v>98</v>
      </c>
      <c r="BQ53" s="49" t="s">
        <v>236</v>
      </c>
    </row>
    <row r="54" spans="1:69" x14ac:dyDescent="0.25">
      <c r="A54" s="39">
        <v>53</v>
      </c>
      <c r="B54" s="39" t="s">
        <v>251</v>
      </c>
      <c r="C54" s="39">
        <v>1</v>
      </c>
      <c r="D54" s="38">
        <v>1</v>
      </c>
      <c r="E54" s="80">
        <v>42061</v>
      </c>
      <c r="F54" s="80">
        <v>42061</v>
      </c>
      <c r="G54" s="41" t="s">
        <v>117</v>
      </c>
      <c r="H54" s="48" t="s">
        <v>254</v>
      </c>
      <c r="I54" s="48" t="s">
        <v>255</v>
      </c>
      <c r="J54" s="48" t="s">
        <v>271</v>
      </c>
      <c r="K54" s="48"/>
      <c r="L54" s="39">
        <v>184312.6</v>
      </c>
      <c r="M54" s="39">
        <v>991440.9</v>
      </c>
      <c r="N54" s="39">
        <v>1039</v>
      </c>
      <c r="O54" s="48" t="s">
        <v>221</v>
      </c>
      <c r="P54" s="48" t="s">
        <v>279</v>
      </c>
      <c r="Q54" s="48" t="s">
        <v>50</v>
      </c>
      <c r="R54" s="48" t="s">
        <v>216</v>
      </c>
      <c r="S54" s="42" t="s">
        <v>119</v>
      </c>
      <c r="T54" s="43">
        <v>0.68402777777777779</v>
      </c>
      <c r="U54" s="43">
        <v>0.6875</v>
      </c>
      <c r="V54" s="43">
        <v>0.72222222222222221</v>
      </c>
      <c r="W54" s="43">
        <v>0.72569444444444453</v>
      </c>
      <c r="X54" s="43">
        <v>0</v>
      </c>
      <c r="Y54" s="43">
        <v>0.83333333333333337</v>
      </c>
      <c r="Z54" s="43">
        <v>0.85416666666666663</v>
      </c>
      <c r="AA54" s="43">
        <v>0.17013888888888887</v>
      </c>
      <c r="AB54" s="43">
        <v>3.472222222222222E-3</v>
      </c>
      <c r="AC54" s="43">
        <v>3.4722222222222224E-2</v>
      </c>
      <c r="AD54" s="43">
        <v>0.17013888888888887</v>
      </c>
      <c r="AE54" s="81"/>
      <c r="AF54" s="81"/>
      <c r="AG54" s="81"/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 t="s">
        <v>52</v>
      </c>
      <c r="AN54" s="39">
        <v>0</v>
      </c>
      <c r="AO54" s="39">
        <v>0</v>
      </c>
      <c r="AP54" s="39">
        <v>0</v>
      </c>
      <c r="AQ54" s="39">
        <v>0</v>
      </c>
      <c r="AR54" s="39">
        <v>10</v>
      </c>
      <c r="AS54" s="39">
        <v>0</v>
      </c>
      <c r="AT54" s="39">
        <v>0</v>
      </c>
      <c r="AU54" s="39">
        <v>0</v>
      </c>
      <c r="AV54" s="39">
        <v>0</v>
      </c>
      <c r="AW54" s="39">
        <f t="shared" si="1"/>
        <v>10</v>
      </c>
      <c r="AX54" s="39">
        <v>856</v>
      </c>
      <c r="AY54" s="44">
        <v>0</v>
      </c>
      <c r="AZ54" s="44">
        <v>2170</v>
      </c>
      <c r="BA54" s="39">
        <v>0</v>
      </c>
      <c r="BB54" s="39">
        <v>0</v>
      </c>
      <c r="BC54" s="39">
        <v>0</v>
      </c>
      <c r="BD54" s="39">
        <v>0</v>
      </c>
      <c r="BE54" s="48" t="s">
        <v>142</v>
      </c>
      <c r="BF54" s="39">
        <v>0</v>
      </c>
      <c r="BG54" s="39">
        <v>0</v>
      </c>
      <c r="BH54" s="39">
        <v>10.1</v>
      </c>
      <c r="BI54" s="39">
        <v>0</v>
      </c>
      <c r="BJ54" s="39">
        <v>0</v>
      </c>
      <c r="BK54" s="39">
        <v>0</v>
      </c>
      <c r="BL54" s="38">
        <f t="shared" si="0"/>
        <v>10.1</v>
      </c>
      <c r="BM54" s="39">
        <v>272.12</v>
      </c>
      <c r="BN54" s="39">
        <v>5.0999999999999996</v>
      </c>
      <c r="BO54" s="38" t="s">
        <v>118</v>
      </c>
      <c r="BP54" s="49" t="s">
        <v>98</v>
      </c>
      <c r="BQ54" s="49" t="s">
        <v>236</v>
      </c>
    </row>
    <row r="55" spans="1:69" x14ac:dyDescent="0.25">
      <c r="A55" s="39">
        <v>54</v>
      </c>
      <c r="B55" s="39" t="s">
        <v>251</v>
      </c>
      <c r="C55" s="39">
        <v>1</v>
      </c>
      <c r="D55" s="38">
        <v>1</v>
      </c>
      <c r="E55" s="80">
        <v>42065</v>
      </c>
      <c r="F55" s="80">
        <v>42066</v>
      </c>
      <c r="G55" s="41" t="s">
        <v>117</v>
      </c>
      <c r="H55" s="48" t="s">
        <v>47</v>
      </c>
      <c r="I55" s="48" t="s">
        <v>280</v>
      </c>
      <c r="J55" s="48" t="s">
        <v>272</v>
      </c>
      <c r="K55" s="48"/>
      <c r="L55" s="39">
        <v>194509</v>
      </c>
      <c r="M55" s="39">
        <v>990456.3</v>
      </c>
      <c r="N55" s="39">
        <v>3009</v>
      </c>
      <c r="O55" s="48" t="s">
        <v>221</v>
      </c>
      <c r="P55" s="48" t="s">
        <v>131</v>
      </c>
      <c r="Q55" s="48" t="s">
        <v>143</v>
      </c>
      <c r="R55" s="48" t="s">
        <v>45</v>
      </c>
      <c r="S55" s="42" t="s">
        <v>119</v>
      </c>
      <c r="T55" s="43">
        <v>0.5</v>
      </c>
      <c r="U55" s="43">
        <v>0.50347222222222221</v>
      </c>
      <c r="V55" s="43">
        <v>0.47916666666666669</v>
      </c>
      <c r="W55" s="43">
        <v>0.4826388888888889</v>
      </c>
      <c r="X55" s="43">
        <v>0</v>
      </c>
      <c r="Y55" s="43">
        <v>0.70833333333333337</v>
      </c>
      <c r="Z55" s="43">
        <v>0.79166666666666663</v>
      </c>
      <c r="AA55" s="43">
        <v>1.2916666666666667</v>
      </c>
      <c r="AB55" s="43">
        <v>3.472222222222222E-3</v>
      </c>
      <c r="AC55" s="43">
        <v>0.97569444444444453</v>
      </c>
      <c r="AD55" s="43">
        <v>1.2916666666666667</v>
      </c>
      <c r="AE55" s="81"/>
      <c r="AF55" s="81"/>
      <c r="AG55" s="81"/>
      <c r="AH55" s="39">
        <v>0.25</v>
      </c>
      <c r="AI55" s="39">
        <v>0</v>
      </c>
      <c r="AJ55" s="39">
        <v>0.1</v>
      </c>
      <c r="AK55" s="39">
        <v>0</v>
      </c>
      <c r="AL55" s="39">
        <v>31</v>
      </c>
      <c r="AM55" s="39" t="s">
        <v>40</v>
      </c>
      <c r="AN55" s="39">
        <v>9</v>
      </c>
      <c r="AO55" s="39">
        <v>0</v>
      </c>
      <c r="AP55" s="39">
        <v>0</v>
      </c>
      <c r="AQ55" s="39">
        <v>0</v>
      </c>
      <c r="AR55" s="39">
        <v>10</v>
      </c>
      <c r="AS55" s="39">
        <v>10</v>
      </c>
      <c r="AT55" s="39">
        <v>0</v>
      </c>
      <c r="AU55" s="39">
        <v>0</v>
      </c>
      <c r="AV55" s="39">
        <v>0</v>
      </c>
      <c r="AW55" s="39">
        <f t="shared" si="1"/>
        <v>29</v>
      </c>
      <c r="AX55" s="39">
        <v>885</v>
      </c>
      <c r="AY55" s="44">
        <v>3447</v>
      </c>
      <c r="AZ55" s="44">
        <v>4340</v>
      </c>
      <c r="BA55" s="39">
        <v>0</v>
      </c>
      <c r="BB55" s="39">
        <v>0</v>
      </c>
      <c r="BC55" s="39">
        <v>0</v>
      </c>
      <c r="BD55" s="39">
        <v>0</v>
      </c>
      <c r="BE55" s="48" t="s">
        <v>142</v>
      </c>
      <c r="BF55" s="39">
        <v>1.1000000000000001</v>
      </c>
      <c r="BG55" s="39">
        <v>0</v>
      </c>
      <c r="BH55" s="39">
        <v>22</v>
      </c>
      <c r="BI55" s="39">
        <v>2</v>
      </c>
      <c r="BJ55" s="39">
        <v>0</v>
      </c>
      <c r="BK55" s="39">
        <v>0</v>
      </c>
      <c r="BL55" s="38">
        <f t="shared" si="0"/>
        <v>25.1</v>
      </c>
      <c r="BM55" s="39">
        <v>297.22000000000003</v>
      </c>
      <c r="BN55" s="39">
        <v>5.0999999999999996</v>
      </c>
      <c r="BO55" s="38" t="s">
        <v>118</v>
      </c>
      <c r="BP55" s="48" t="s">
        <v>62</v>
      </c>
      <c r="BQ55" s="49" t="s">
        <v>51</v>
      </c>
    </row>
    <row r="56" spans="1:69" x14ac:dyDescent="0.25">
      <c r="A56" s="39">
        <v>55</v>
      </c>
      <c r="B56" s="39" t="s">
        <v>251</v>
      </c>
      <c r="C56" s="39">
        <v>1</v>
      </c>
      <c r="D56" s="38">
        <v>1</v>
      </c>
      <c r="E56" s="80">
        <v>42067</v>
      </c>
      <c r="F56" s="80">
        <v>42067</v>
      </c>
      <c r="G56" s="41" t="s">
        <v>117</v>
      </c>
      <c r="H56" s="48" t="s">
        <v>43</v>
      </c>
      <c r="I56" s="48" t="s">
        <v>43</v>
      </c>
      <c r="J56" s="48" t="s">
        <v>95</v>
      </c>
      <c r="K56" s="48"/>
      <c r="L56" s="39">
        <v>190501.5</v>
      </c>
      <c r="M56" s="39">
        <v>991621.7</v>
      </c>
      <c r="N56" s="39">
        <v>3003</v>
      </c>
      <c r="O56" s="48" t="s">
        <v>153</v>
      </c>
      <c r="P56" s="48" t="s">
        <v>3</v>
      </c>
      <c r="Q56" s="48" t="s">
        <v>143</v>
      </c>
      <c r="R56" s="48" t="s">
        <v>45</v>
      </c>
      <c r="S56" s="42" t="s">
        <v>119</v>
      </c>
      <c r="T56" s="43">
        <v>0.62152777777777779</v>
      </c>
      <c r="U56" s="43">
        <v>0.62569444444444444</v>
      </c>
      <c r="V56" s="43">
        <v>0.66666666666666663</v>
      </c>
      <c r="W56" s="43">
        <v>0.67013888888888884</v>
      </c>
      <c r="X56" s="43">
        <v>0</v>
      </c>
      <c r="Y56" s="43">
        <v>0.72916666666666663</v>
      </c>
      <c r="Z56" s="43">
        <v>0.76041666666666663</v>
      </c>
      <c r="AA56" s="43">
        <v>0.1388888888888889</v>
      </c>
      <c r="AB56" s="43">
        <v>4.1666666666666666E-3</v>
      </c>
      <c r="AC56" s="43">
        <v>4.0972222222222222E-2</v>
      </c>
      <c r="AD56" s="43">
        <v>0.1388888888888889</v>
      </c>
      <c r="AE56" s="81"/>
      <c r="AF56" s="81"/>
      <c r="AG56" s="81"/>
      <c r="AH56" s="39">
        <v>1.4999999999999999E-2</v>
      </c>
      <c r="AI56" s="39">
        <v>0.01</v>
      </c>
      <c r="AJ56" s="39">
        <v>0</v>
      </c>
      <c r="AK56" s="39">
        <v>0</v>
      </c>
      <c r="AL56" s="39">
        <v>31</v>
      </c>
      <c r="AM56" s="39">
        <v>0</v>
      </c>
      <c r="AN56" s="39">
        <v>10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f t="shared" si="1"/>
        <v>10</v>
      </c>
      <c r="AX56" s="39">
        <v>895</v>
      </c>
      <c r="AY56" s="44">
        <v>3830</v>
      </c>
      <c r="AZ56" s="44">
        <v>0</v>
      </c>
      <c r="BA56" s="39">
        <v>0</v>
      </c>
      <c r="BB56" s="39">
        <v>0</v>
      </c>
      <c r="BC56" s="39">
        <v>0</v>
      </c>
      <c r="BD56" s="39">
        <v>0</v>
      </c>
      <c r="BE56" s="48" t="s">
        <v>142</v>
      </c>
      <c r="BF56" s="39">
        <v>0</v>
      </c>
      <c r="BG56" s="39">
        <v>0</v>
      </c>
      <c r="BH56" s="39">
        <v>0.8</v>
      </c>
      <c r="BI56" s="39">
        <v>0.1</v>
      </c>
      <c r="BJ56" s="39">
        <v>0</v>
      </c>
      <c r="BK56" s="39">
        <v>0</v>
      </c>
      <c r="BL56" s="38">
        <f t="shared" si="0"/>
        <v>0.9</v>
      </c>
      <c r="BM56" s="39">
        <v>298.12</v>
      </c>
      <c r="BN56" s="39">
        <v>5.4</v>
      </c>
      <c r="BO56" s="38" t="s">
        <v>118</v>
      </c>
      <c r="BP56" s="48" t="s">
        <v>62</v>
      </c>
      <c r="BQ56" s="49" t="s">
        <v>97</v>
      </c>
    </row>
    <row r="57" spans="1:69" x14ac:dyDescent="0.25">
      <c r="A57" s="39">
        <v>56</v>
      </c>
      <c r="B57" s="39" t="s">
        <v>251</v>
      </c>
      <c r="C57" s="39">
        <v>1</v>
      </c>
      <c r="D57" s="38">
        <v>1</v>
      </c>
      <c r="E57" s="80">
        <v>42068</v>
      </c>
      <c r="F57" s="80">
        <v>42068</v>
      </c>
      <c r="G57" s="41" t="s">
        <v>117</v>
      </c>
      <c r="H57" s="48" t="s">
        <v>47</v>
      </c>
      <c r="I57" s="48" t="s">
        <v>47</v>
      </c>
      <c r="J57" s="73" t="s">
        <v>258</v>
      </c>
      <c r="K57" s="48"/>
      <c r="L57" s="39">
        <v>185708</v>
      </c>
      <c r="M57" s="39">
        <v>990347.9</v>
      </c>
      <c r="N57" s="39">
        <v>1638</v>
      </c>
      <c r="O57" s="48" t="s">
        <v>221</v>
      </c>
      <c r="P57" s="48" t="s">
        <v>148</v>
      </c>
      <c r="Q57" s="48" t="s">
        <v>143</v>
      </c>
      <c r="R57" s="48" t="s">
        <v>172</v>
      </c>
      <c r="S57" s="42" t="s">
        <v>119</v>
      </c>
      <c r="T57" s="43">
        <v>0.47222222222222227</v>
      </c>
      <c r="U57" s="43">
        <v>0.47569444444444442</v>
      </c>
      <c r="V57" s="43">
        <v>0.5</v>
      </c>
      <c r="W57" s="43">
        <v>0.50347222222222221</v>
      </c>
      <c r="X57" s="43">
        <v>0</v>
      </c>
      <c r="Y57" s="43">
        <v>0.67361111111111116</v>
      </c>
      <c r="Z57" s="43">
        <v>0.70833333333333337</v>
      </c>
      <c r="AA57" s="43">
        <v>0.23611111111111113</v>
      </c>
      <c r="AB57" s="43">
        <v>3.472222222222222E-3</v>
      </c>
      <c r="AC57" s="43">
        <v>2.4305555555555556E-2</v>
      </c>
      <c r="AD57" s="43">
        <v>0.23611111111111113</v>
      </c>
      <c r="AE57" s="81"/>
      <c r="AF57" s="81"/>
      <c r="AG57" s="81"/>
      <c r="AH57" s="39">
        <v>0.02</v>
      </c>
      <c r="AI57" s="39">
        <v>0</v>
      </c>
      <c r="AJ57" s="39">
        <v>1.9E-2</v>
      </c>
      <c r="AK57" s="39">
        <v>0</v>
      </c>
      <c r="AL57" s="39">
        <v>32</v>
      </c>
      <c r="AM57" s="39">
        <v>0</v>
      </c>
      <c r="AN57" s="39">
        <v>11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f t="shared" si="1"/>
        <v>11</v>
      </c>
      <c r="AX57" s="39">
        <v>906</v>
      </c>
      <c r="AY57" s="44">
        <v>4123</v>
      </c>
      <c r="AZ57" s="44">
        <v>0</v>
      </c>
      <c r="BA57" s="39">
        <v>0</v>
      </c>
      <c r="BB57" s="39">
        <v>0</v>
      </c>
      <c r="BC57" s="39">
        <v>0</v>
      </c>
      <c r="BD57" s="39">
        <v>0</v>
      </c>
      <c r="BE57" s="48" t="s">
        <v>142</v>
      </c>
      <c r="BF57" s="39">
        <v>5</v>
      </c>
      <c r="BG57" s="39">
        <v>0</v>
      </c>
      <c r="BH57" s="39">
        <v>5.4</v>
      </c>
      <c r="BI57" s="39">
        <v>4</v>
      </c>
      <c r="BJ57" s="39">
        <v>0</v>
      </c>
      <c r="BK57" s="39">
        <v>0</v>
      </c>
      <c r="BL57" s="38">
        <f t="shared" si="0"/>
        <v>14.4</v>
      </c>
      <c r="BM57" s="39">
        <v>312.52</v>
      </c>
      <c r="BN57" s="39">
        <v>5.5</v>
      </c>
      <c r="BO57" s="38" t="s">
        <v>118</v>
      </c>
      <c r="BP57" s="49" t="s">
        <v>98</v>
      </c>
      <c r="BQ57" s="49" t="s">
        <v>51</v>
      </c>
    </row>
    <row r="58" spans="1:69" x14ac:dyDescent="0.25">
      <c r="A58" s="39">
        <v>57</v>
      </c>
      <c r="B58" s="39" t="s">
        <v>251</v>
      </c>
      <c r="C58" s="39">
        <v>1</v>
      </c>
      <c r="D58" s="38">
        <v>1</v>
      </c>
      <c r="E58" s="80">
        <v>42068</v>
      </c>
      <c r="F58" s="80">
        <v>42068</v>
      </c>
      <c r="G58" s="41" t="s">
        <v>117</v>
      </c>
      <c r="H58" s="48" t="s">
        <v>47</v>
      </c>
      <c r="I58" s="48" t="s">
        <v>48</v>
      </c>
      <c r="J58" s="48" t="s">
        <v>273</v>
      </c>
      <c r="K58" s="48"/>
      <c r="L58" s="39">
        <v>185648.2</v>
      </c>
      <c r="M58" s="39">
        <v>991021.1</v>
      </c>
      <c r="N58" s="39">
        <v>1553</v>
      </c>
      <c r="O58" s="48" t="s">
        <v>221</v>
      </c>
      <c r="P58" s="48" t="s">
        <v>131</v>
      </c>
      <c r="Q58" s="48" t="s">
        <v>143</v>
      </c>
      <c r="R58" s="48" t="s">
        <v>172</v>
      </c>
      <c r="S58" s="42" t="s">
        <v>119</v>
      </c>
      <c r="T58" s="43">
        <v>0.59722222222222221</v>
      </c>
      <c r="U58" s="43">
        <v>0.60277777777777775</v>
      </c>
      <c r="V58" s="43">
        <v>0.60416666666666663</v>
      </c>
      <c r="W58" s="43">
        <v>0.60763888888888895</v>
      </c>
      <c r="X58" s="43">
        <v>0</v>
      </c>
      <c r="Y58" s="43">
        <v>0.625</v>
      </c>
      <c r="Z58" s="43">
        <v>0.66666666666666663</v>
      </c>
      <c r="AA58" s="43">
        <v>6.9444444444444434E-2</v>
      </c>
      <c r="AB58" s="43">
        <v>5.5555555555555558E-3</v>
      </c>
      <c r="AC58" s="43">
        <v>1.3888888888888889E-3</v>
      </c>
      <c r="AD58" s="43">
        <v>6.9444444444444434E-2</v>
      </c>
      <c r="AE58" s="81"/>
      <c r="AF58" s="81"/>
      <c r="AG58" s="81"/>
      <c r="AH58" s="39">
        <v>0.04</v>
      </c>
      <c r="AI58" s="39">
        <v>0</v>
      </c>
      <c r="AJ58" s="39">
        <v>0.02</v>
      </c>
      <c r="AK58" s="39">
        <v>0</v>
      </c>
      <c r="AL58" s="39">
        <v>34</v>
      </c>
      <c r="AM58" s="39" t="s">
        <v>52</v>
      </c>
      <c r="AN58" s="39">
        <v>8</v>
      </c>
      <c r="AO58" s="39">
        <v>0</v>
      </c>
      <c r="AP58" s="39">
        <v>0</v>
      </c>
      <c r="AQ58" s="39">
        <v>0</v>
      </c>
      <c r="AR58" s="39">
        <v>10</v>
      </c>
      <c r="AS58" s="39">
        <v>0</v>
      </c>
      <c r="AT58" s="39">
        <v>0</v>
      </c>
      <c r="AU58" s="39">
        <v>0</v>
      </c>
      <c r="AV58" s="39">
        <v>0</v>
      </c>
      <c r="AW58" s="39">
        <f t="shared" si="1"/>
        <v>18</v>
      </c>
      <c r="AX58" s="39">
        <v>924</v>
      </c>
      <c r="AY58" s="44">
        <v>3064</v>
      </c>
      <c r="AZ58" s="44">
        <v>2170</v>
      </c>
      <c r="BA58" s="39">
        <v>0</v>
      </c>
      <c r="BB58" s="39">
        <v>0</v>
      </c>
      <c r="BC58" s="39">
        <v>0</v>
      </c>
      <c r="BD58" s="39">
        <v>0</v>
      </c>
      <c r="BE58" s="48" t="s">
        <v>142</v>
      </c>
      <c r="BF58" s="39">
        <v>0.5</v>
      </c>
      <c r="BG58" s="39">
        <v>0</v>
      </c>
      <c r="BH58" s="39">
        <v>0.5</v>
      </c>
      <c r="BI58" s="39">
        <v>0</v>
      </c>
      <c r="BJ58" s="39">
        <v>0</v>
      </c>
      <c r="BK58" s="39">
        <v>0</v>
      </c>
      <c r="BL58" s="38">
        <f t="shared" si="0"/>
        <v>1</v>
      </c>
      <c r="BM58" s="39">
        <v>313.52</v>
      </c>
      <c r="BN58" s="39">
        <v>5.5</v>
      </c>
      <c r="BO58" s="38" t="s">
        <v>118</v>
      </c>
      <c r="BP58" s="49" t="s">
        <v>98</v>
      </c>
      <c r="BQ58" s="49" t="s">
        <v>51</v>
      </c>
    </row>
    <row r="59" spans="1:69" x14ac:dyDescent="0.25">
      <c r="A59" s="39">
        <v>58</v>
      </c>
      <c r="B59" s="39" t="s">
        <v>251</v>
      </c>
      <c r="C59" s="39">
        <v>1</v>
      </c>
      <c r="D59" s="38">
        <v>1</v>
      </c>
      <c r="E59" s="80">
        <v>42068</v>
      </c>
      <c r="F59" s="80">
        <v>42068</v>
      </c>
      <c r="G59" s="41" t="s">
        <v>117</v>
      </c>
      <c r="H59" s="48" t="s">
        <v>47</v>
      </c>
      <c r="I59" s="48" t="s">
        <v>48</v>
      </c>
      <c r="J59" s="52" t="s">
        <v>149</v>
      </c>
      <c r="K59" s="48" t="s">
        <v>274</v>
      </c>
      <c r="L59" s="39">
        <v>185708.4</v>
      </c>
      <c r="M59" s="39">
        <v>991026.1</v>
      </c>
      <c r="N59" s="39">
        <v>1609</v>
      </c>
      <c r="O59" s="48" t="s">
        <v>153</v>
      </c>
      <c r="P59" s="48" t="s">
        <v>3</v>
      </c>
      <c r="Q59" s="48" t="s">
        <v>143</v>
      </c>
      <c r="R59" s="48" t="s">
        <v>172</v>
      </c>
      <c r="S59" s="42" t="s">
        <v>119</v>
      </c>
      <c r="T59" s="43">
        <v>0.67083333333333339</v>
      </c>
      <c r="U59" s="43">
        <v>0.67222222222222217</v>
      </c>
      <c r="V59" s="43">
        <v>0.67361111111111116</v>
      </c>
      <c r="W59" s="43">
        <v>0.67708333333333337</v>
      </c>
      <c r="X59" s="43">
        <v>0</v>
      </c>
      <c r="Y59" s="43">
        <v>0.80555555555555547</v>
      </c>
      <c r="Z59" s="43">
        <v>0.83333333333333337</v>
      </c>
      <c r="AA59" s="43">
        <v>0.16250000000000001</v>
      </c>
      <c r="AB59" s="43">
        <v>1.3888888888888889E-3</v>
      </c>
      <c r="AC59" s="43">
        <v>1.3888888888888889E-3</v>
      </c>
      <c r="AD59" s="43">
        <v>0.16250000000000001</v>
      </c>
      <c r="AE59" s="81"/>
      <c r="AF59" s="81"/>
      <c r="AG59" s="81"/>
      <c r="AH59" s="39">
        <v>0.03</v>
      </c>
      <c r="AI59" s="39">
        <v>0</v>
      </c>
      <c r="AJ59" s="39">
        <v>0.02</v>
      </c>
      <c r="AK59" s="39">
        <v>0</v>
      </c>
      <c r="AL59" s="39">
        <v>34</v>
      </c>
      <c r="AM59" s="39" t="s">
        <v>52</v>
      </c>
      <c r="AN59" s="39">
        <v>8</v>
      </c>
      <c r="AO59" s="39">
        <v>0</v>
      </c>
      <c r="AP59" s="39">
        <v>0</v>
      </c>
      <c r="AQ59" s="39">
        <v>0</v>
      </c>
      <c r="AR59" s="39">
        <v>10</v>
      </c>
      <c r="AS59" s="39">
        <v>0</v>
      </c>
      <c r="AT59" s="39">
        <v>0</v>
      </c>
      <c r="AU59" s="39">
        <v>0</v>
      </c>
      <c r="AV59" s="39">
        <v>0</v>
      </c>
      <c r="AW59" s="39">
        <f t="shared" si="1"/>
        <v>18</v>
      </c>
      <c r="AX59" s="39">
        <v>942</v>
      </c>
      <c r="AY59" s="44">
        <v>3064</v>
      </c>
      <c r="AZ59" s="44">
        <v>2170</v>
      </c>
      <c r="BA59" s="39">
        <v>0</v>
      </c>
      <c r="BB59" s="39">
        <v>0</v>
      </c>
      <c r="BC59" s="39">
        <v>0</v>
      </c>
      <c r="BD59" s="39">
        <v>0</v>
      </c>
      <c r="BE59" s="48" t="s">
        <v>142</v>
      </c>
      <c r="BF59" s="39">
        <v>0.6</v>
      </c>
      <c r="BG59" s="39">
        <v>0</v>
      </c>
      <c r="BH59" s="39">
        <v>1</v>
      </c>
      <c r="BI59" s="39">
        <v>0</v>
      </c>
      <c r="BJ59" s="39">
        <v>0</v>
      </c>
      <c r="BK59" s="39">
        <v>0</v>
      </c>
      <c r="BL59" s="38">
        <f t="shared" si="0"/>
        <v>1.6</v>
      </c>
      <c r="BM59" s="39">
        <v>315.12</v>
      </c>
      <c r="BN59" s="39">
        <v>5.4</v>
      </c>
      <c r="BO59" s="38" t="s">
        <v>118</v>
      </c>
      <c r="BP59" s="49" t="s">
        <v>98</v>
      </c>
      <c r="BQ59" s="49" t="s">
        <v>51</v>
      </c>
    </row>
    <row r="60" spans="1:69" x14ac:dyDescent="0.25">
      <c r="A60" s="39">
        <v>59</v>
      </c>
      <c r="B60" s="39" t="s">
        <v>251</v>
      </c>
      <c r="C60" s="39">
        <v>1</v>
      </c>
      <c r="D60" s="38">
        <v>1</v>
      </c>
      <c r="E60" s="80">
        <v>42070</v>
      </c>
      <c r="F60" s="80">
        <v>42070</v>
      </c>
      <c r="G60" s="41" t="s">
        <v>117</v>
      </c>
      <c r="H60" s="48" t="s">
        <v>47</v>
      </c>
      <c r="I60" s="48" t="s">
        <v>48</v>
      </c>
      <c r="J60" s="48" t="s">
        <v>281</v>
      </c>
      <c r="K60" s="48"/>
      <c r="L60" s="39">
        <v>185755.9</v>
      </c>
      <c r="M60" s="39">
        <v>990930</v>
      </c>
      <c r="N60" s="39">
        <v>1593</v>
      </c>
      <c r="O60" s="48" t="s">
        <v>221</v>
      </c>
      <c r="P60" s="48" t="s">
        <v>131</v>
      </c>
      <c r="Q60" s="48" t="s">
        <v>144</v>
      </c>
      <c r="R60" s="48" t="s">
        <v>74</v>
      </c>
      <c r="S60" s="42" t="s">
        <v>119</v>
      </c>
      <c r="T60" s="43">
        <v>0.55555555555555558</v>
      </c>
      <c r="U60" s="43">
        <v>0.5625</v>
      </c>
      <c r="V60" s="43">
        <v>0.58680555555555558</v>
      </c>
      <c r="W60" s="43">
        <v>0.59375</v>
      </c>
      <c r="X60" s="43">
        <v>0</v>
      </c>
      <c r="Y60" s="43">
        <v>0.74652777777777779</v>
      </c>
      <c r="Z60" s="43">
        <v>0.75</v>
      </c>
      <c r="AA60" s="43">
        <v>0.19444444444444445</v>
      </c>
      <c r="AB60" s="43">
        <v>6.9444444444444441E-3</v>
      </c>
      <c r="AC60" s="43">
        <v>2.4305555555555556E-2</v>
      </c>
      <c r="AD60" s="43">
        <v>0.19444444444444445</v>
      </c>
      <c r="AE60" s="81"/>
      <c r="AF60" s="81"/>
      <c r="AG60" s="81"/>
      <c r="AH60" s="39">
        <v>0.02</v>
      </c>
      <c r="AI60" s="39">
        <v>0</v>
      </c>
      <c r="AJ60" s="39">
        <v>0.01</v>
      </c>
      <c r="AK60" s="39">
        <v>0</v>
      </c>
      <c r="AL60" s="39">
        <v>33</v>
      </c>
      <c r="AM60" s="39" t="s">
        <v>28</v>
      </c>
      <c r="AN60" s="39">
        <v>10</v>
      </c>
      <c r="AO60" s="39">
        <v>0</v>
      </c>
      <c r="AP60" s="39">
        <v>0</v>
      </c>
      <c r="AQ60" s="39">
        <v>0</v>
      </c>
      <c r="AR60" s="39">
        <v>0</v>
      </c>
      <c r="AS60" s="39">
        <v>11</v>
      </c>
      <c r="AT60" s="39">
        <v>0</v>
      </c>
      <c r="AU60" s="39">
        <v>0</v>
      </c>
      <c r="AV60" s="39">
        <v>0</v>
      </c>
      <c r="AW60" s="39">
        <f t="shared" si="1"/>
        <v>21</v>
      </c>
      <c r="AX60" s="39">
        <v>963</v>
      </c>
      <c r="AY60" s="44">
        <v>3830</v>
      </c>
      <c r="AZ60" s="44">
        <v>2387</v>
      </c>
      <c r="BA60" s="39">
        <v>0</v>
      </c>
      <c r="BB60" s="39">
        <v>0</v>
      </c>
      <c r="BC60" s="39">
        <v>0</v>
      </c>
      <c r="BD60" s="39">
        <v>0</v>
      </c>
      <c r="BE60" s="48" t="s">
        <v>142</v>
      </c>
      <c r="BF60" s="39">
        <v>0</v>
      </c>
      <c r="BG60" s="39">
        <v>0</v>
      </c>
      <c r="BH60" s="39">
        <v>0.9</v>
      </c>
      <c r="BI60" s="39">
        <v>0</v>
      </c>
      <c r="BJ60" s="39">
        <v>0</v>
      </c>
      <c r="BK60" s="39">
        <v>0</v>
      </c>
      <c r="BL60" s="38">
        <f t="shared" si="0"/>
        <v>0.9</v>
      </c>
      <c r="BM60" s="39">
        <v>316.02</v>
      </c>
      <c r="BN60" s="39">
        <v>5.3</v>
      </c>
      <c r="BO60" s="38" t="s">
        <v>118</v>
      </c>
      <c r="BP60" s="49" t="s">
        <v>98</v>
      </c>
      <c r="BQ60" s="49" t="s">
        <v>51</v>
      </c>
    </row>
    <row r="61" spans="1:69" x14ac:dyDescent="0.25">
      <c r="A61" s="39">
        <v>60</v>
      </c>
      <c r="B61" s="39" t="s">
        <v>251</v>
      </c>
      <c r="C61" s="39">
        <v>1</v>
      </c>
      <c r="D61" s="38">
        <v>1</v>
      </c>
      <c r="E61" s="80">
        <v>42072</v>
      </c>
      <c r="F61" s="80">
        <v>42072</v>
      </c>
      <c r="G61" s="41" t="s">
        <v>117</v>
      </c>
      <c r="H61" s="48" t="s">
        <v>43</v>
      </c>
      <c r="I61" s="48" t="s">
        <v>43</v>
      </c>
      <c r="J61" s="48" t="s">
        <v>282</v>
      </c>
      <c r="K61" s="48" t="s">
        <v>134</v>
      </c>
      <c r="L61" s="39">
        <v>190615.5</v>
      </c>
      <c r="M61" s="39">
        <v>991541.5</v>
      </c>
      <c r="N61" s="39">
        <v>3021</v>
      </c>
      <c r="O61" s="48" t="s">
        <v>221</v>
      </c>
      <c r="P61" s="48" t="s">
        <v>148</v>
      </c>
      <c r="Q61" s="48" t="s">
        <v>143</v>
      </c>
      <c r="R61" s="48" t="s">
        <v>45</v>
      </c>
      <c r="S61" s="42" t="s">
        <v>119</v>
      </c>
      <c r="T61" s="43">
        <v>0.40277777777777773</v>
      </c>
      <c r="U61" s="43">
        <v>0.40486111111111112</v>
      </c>
      <c r="V61" s="43">
        <v>0.40625</v>
      </c>
      <c r="W61" s="43">
        <v>0.40763888888888888</v>
      </c>
      <c r="X61" s="43">
        <v>0</v>
      </c>
      <c r="Y61" s="43">
        <v>0.43055555555555558</v>
      </c>
      <c r="Z61" s="43">
        <v>0.4375</v>
      </c>
      <c r="AA61" s="43">
        <v>3.4722222222222224E-2</v>
      </c>
      <c r="AB61" s="43">
        <v>2.0833333333333333E-3</v>
      </c>
      <c r="AC61" s="43">
        <v>1.3888888888888889E-3</v>
      </c>
      <c r="AD61" s="43">
        <v>3.4722222222222224E-2</v>
      </c>
      <c r="AE61" s="81"/>
      <c r="AF61" s="81"/>
      <c r="AG61" s="81"/>
      <c r="AH61" s="39">
        <v>0</v>
      </c>
      <c r="AI61" s="39">
        <v>0</v>
      </c>
      <c r="AJ61" s="39">
        <v>0</v>
      </c>
      <c r="AK61" s="39">
        <v>0</v>
      </c>
      <c r="AL61" s="39">
        <v>34</v>
      </c>
      <c r="AM61" s="39">
        <v>0</v>
      </c>
      <c r="AN61" s="39">
        <v>9</v>
      </c>
      <c r="AO61" s="39">
        <v>0</v>
      </c>
      <c r="AP61" s="39">
        <v>0</v>
      </c>
      <c r="AQ61" s="39">
        <v>0</v>
      </c>
      <c r="AR61" s="39">
        <v>0</v>
      </c>
      <c r="AS61" s="39">
        <v>0</v>
      </c>
      <c r="AT61" s="39">
        <v>0</v>
      </c>
      <c r="AU61" s="39">
        <v>0</v>
      </c>
      <c r="AV61" s="39">
        <v>0</v>
      </c>
      <c r="AW61" s="39">
        <f t="shared" si="1"/>
        <v>9</v>
      </c>
      <c r="AX61" s="39">
        <v>972</v>
      </c>
      <c r="AY61" s="44">
        <v>3447</v>
      </c>
      <c r="AZ61" s="44">
        <v>0</v>
      </c>
      <c r="BA61" s="39">
        <v>0</v>
      </c>
      <c r="BB61" s="39">
        <v>0</v>
      </c>
      <c r="BC61" s="39">
        <v>0</v>
      </c>
      <c r="BD61" s="39">
        <v>0</v>
      </c>
      <c r="BE61" s="48" t="s">
        <v>142</v>
      </c>
      <c r="BF61" s="39">
        <v>0</v>
      </c>
      <c r="BG61" s="39">
        <v>0</v>
      </c>
      <c r="BH61" s="39">
        <v>0.1</v>
      </c>
      <c r="BI61" s="39">
        <v>0</v>
      </c>
      <c r="BJ61" s="39">
        <v>0</v>
      </c>
      <c r="BK61" s="39">
        <v>0</v>
      </c>
      <c r="BL61" s="38">
        <f t="shared" si="0"/>
        <v>0.1</v>
      </c>
      <c r="BM61" s="39">
        <v>316.12</v>
      </c>
      <c r="BN61" s="39">
        <v>5.2</v>
      </c>
      <c r="BO61" s="38" t="s">
        <v>118</v>
      </c>
      <c r="BP61" s="48" t="s">
        <v>62</v>
      </c>
      <c r="BQ61" s="49" t="s">
        <v>147</v>
      </c>
    </row>
    <row r="62" spans="1:69" x14ac:dyDescent="0.25">
      <c r="A62" s="39">
        <v>61</v>
      </c>
      <c r="B62" s="39" t="s">
        <v>251</v>
      </c>
      <c r="C62" s="39">
        <v>1</v>
      </c>
      <c r="D62" s="38">
        <v>1</v>
      </c>
      <c r="E62" s="80">
        <v>42072</v>
      </c>
      <c r="F62" s="80">
        <v>42072</v>
      </c>
      <c r="G62" s="41" t="s">
        <v>117</v>
      </c>
      <c r="H62" s="48" t="s">
        <v>47</v>
      </c>
      <c r="I62" s="48" t="s">
        <v>47</v>
      </c>
      <c r="J62" s="48" t="s">
        <v>283</v>
      </c>
      <c r="K62" s="48"/>
      <c r="L62" s="39">
        <v>185727.1</v>
      </c>
      <c r="M62" s="39">
        <v>990310</v>
      </c>
      <c r="N62" s="39">
        <v>1606</v>
      </c>
      <c r="O62" s="48" t="s">
        <v>221</v>
      </c>
      <c r="P62" s="48" t="s">
        <v>148</v>
      </c>
      <c r="Q62" s="48" t="s">
        <v>143</v>
      </c>
      <c r="R62" s="48" t="s">
        <v>172</v>
      </c>
      <c r="S62" s="42" t="s">
        <v>119</v>
      </c>
      <c r="T62" s="43">
        <v>0.63888888888888895</v>
      </c>
      <c r="U62" s="43">
        <v>0.64236111111111105</v>
      </c>
      <c r="V62" s="43" t="s">
        <v>284</v>
      </c>
      <c r="W62" s="43">
        <v>0.67013888888888884</v>
      </c>
      <c r="X62" s="43">
        <v>0</v>
      </c>
      <c r="Y62" s="43">
        <v>0.83680555555555547</v>
      </c>
      <c r="Z62" s="43">
        <v>0.84375</v>
      </c>
      <c r="AA62" s="43">
        <v>0.20486111111111113</v>
      </c>
      <c r="AB62" s="43">
        <v>3.472222222222222E-3</v>
      </c>
      <c r="AC62" s="43">
        <v>2.4305555555555556E-2</v>
      </c>
      <c r="AD62" s="43">
        <v>0.20486111111111113</v>
      </c>
      <c r="AE62" s="85"/>
      <c r="AF62" s="85"/>
      <c r="AG62" s="85"/>
      <c r="AH62" s="39">
        <v>0</v>
      </c>
      <c r="AI62" s="39">
        <v>0</v>
      </c>
      <c r="AJ62" s="39">
        <v>0</v>
      </c>
      <c r="AK62" s="39">
        <v>0</v>
      </c>
      <c r="AL62" s="39">
        <v>33</v>
      </c>
      <c r="AM62" s="39" t="s">
        <v>40</v>
      </c>
      <c r="AN62" s="39">
        <v>10</v>
      </c>
      <c r="AO62" s="39">
        <v>0</v>
      </c>
      <c r="AP62" s="39">
        <v>0</v>
      </c>
      <c r="AQ62" s="39">
        <v>0</v>
      </c>
      <c r="AR62" s="39">
        <v>20</v>
      </c>
      <c r="AS62" s="39">
        <v>5</v>
      </c>
      <c r="AT62" s="39">
        <v>0</v>
      </c>
      <c r="AU62" s="39">
        <v>0</v>
      </c>
      <c r="AV62" s="39">
        <v>0</v>
      </c>
      <c r="AW62" s="39">
        <f t="shared" si="1"/>
        <v>35</v>
      </c>
      <c r="AX62" s="39">
        <v>1007</v>
      </c>
      <c r="AY62" s="44">
        <v>3447</v>
      </c>
      <c r="AZ62" s="44">
        <v>5642</v>
      </c>
      <c r="BA62" s="39">
        <v>0</v>
      </c>
      <c r="BB62" s="39">
        <v>0</v>
      </c>
      <c r="BC62" s="39">
        <v>0</v>
      </c>
      <c r="BD62" s="39">
        <v>0</v>
      </c>
      <c r="BE62" s="48" t="s">
        <v>142</v>
      </c>
      <c r="BF62" s="39">
        <v>0</v>
      </c>
      <c r="BG62" s="39">
        <v>0</v>
      </c>
      <c r="BH62" s="39">
        <v>0</v>
      </c>
      <c r="BI62" s="39">
        <v>2.9</v>
      </c>
      <c r="BJ62" s="39">
        <v>0</v>
      </c>
      <c r="BK62" s="39">
        <v>0</v>
      </c>
      <c r="BL62" s="38">
        <f t="shared" si="0"/>
        <v>2.9</v>
      </c>
      <c r="BM62" s="39">
        <v>319.02</v>
      </c>
      <c r="BN62" s="39">
        <v>5.2</v>
      </c>
      <c r="BO62" s="38" t="s">
        <v>118</v>
      </c>
      <c r="BP62" s="48" t="s">
        <v>98</v>
      </c>
      <c r="BQ62" s="49" t="s">
        <v>51</v>
      </c>
    </row>
    <row r="63" spans="1:69" x14ac:dyDescent="0.25">
      <c r="A63" s="39">
        <v>62</v>
      </c>
      <c r="B63" s="39" t="s">
        <v>251</v>
      </c>
      <c r="C63" s="39">
        <v>1</v>
      </c>
      <c r="D63" s="38">
        <v>1</v>
      </c>
      <c r="E63" s="80">
        <v>42082</v>
      </c>
      <c r="F63" s="80">
        <v>42082</v>
      </c>
      <c r="G63" s="41" t="s">
        <v>117</v>
      </c>
      <c r="H63" s="48" t="s">
        <v>43</v>
      </c>
      <c r="I63" s="48" t="s">
        <v>285</v>
      </c>
      <c r="J63" s="48" t="s">
        <v>286</v>
      </c>
      <c r="K63" s="48" t="s">
        <v>132</v>
      </c>
      <c r="L63" s="39" t="s">
        <v>287</v>
      </c>
      <c r="M63" s="39" t="s">
        <v>288</v>
      </c>
      <c r="N63" s="39">
        <v>2884</v>
      </c>
      <c r="O63" s="48" t="s">
        <v>221</v>
      </c>
      <c r="P63" s="48" t="s">
        <v>148</v>
      </c>
      <c r="Q63" s="48" t="s">
        <v>143</v>
      </c>
      <c r="R63" s="48" t="s">
        <v>45</v>
      </c>
      <c r="S63" s="42" t="s">
        <v>119</v>
      </c>
      <c r="T63" s="43">
        <v>0.65972222222222221</v>
      </c>
      <c r="U63" s="43">
        <v>0.66388888888888886</v>
      </c>
      <c r="V63" s="43">
        <v>0.69791666666666663</v>
      </c>
      <c r="W63" s="43">
        <v>0.70138888888888884</v>
      </c>
      <c r="X63" s="43">
        <v>0</v>
      </c>
      <c r="Y63" s="43">
        <v>0.75</v>
      </c>
      <c r="Z63" s="43">
        <v>0.77777777777777779</v>
      </c>
      <c r="AA63" s="43">
        <v>0.11805555555555557</v>
      </c>
      <c r="AB63" s="43">
        <v>4.1666666666666666E-3</v>
      </c>
      <c r="AC63" s="43">
        <v>3.4027777777777775E-2</v>
      </c>
      <c r="AD63" s="43">
        <v>0.11805555555555557</v>
      </c>
      <c r="AE63" s="81"/>
      <c r="AF63" s="81"/>
      <c r="AG63" s="81"/>
      <c r="AH63" s="39">
        <v>0.06</v>
      </c>
      <c r="AI63" s="39">
        <v>0</v>
      </c>
      <c r="AJ63" s="39">
        <v>0.09</v>
      </c>
      <c r="AK63" s="39">
        <v>0</v>
      </c>
      <c r="AL63" s="39">
        <v>32</v>
      </c>
      <c r="AM63" s="39">
        <v>0</v>
      </c>
      <c r="AN63" s="38">
        <v>10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9">
        <f t="shared" si="1"/>
        <v>10</v>
      </c>
      <c r="AX63" s="39">
        <v>1017</v>
      </c>
      <c r="AY63" s="44">
        <v>3830</v>
      </c>
      <c r="AZ63" s="44">
        <v>0</v>
      </c>
      <c r="BA63" s="39">
        <v>0</v>
      </c>
      <c r="BB63" s="39">
        <v>0</v>
      </c>
      <c r="BC63" s="39">
        <v>0</v>
      </c>
      <c r="BD63" s="39">
        <v>0</v>
      </c>
      <c r="BE63" s="48" t="s">
        <v>326</v>
      </c>
      <c r="BF63" s="38">
        <v>0</v>
      </c>
      <c r="BG63" s="38">
        <v>0</v>
      </c>
      <c r="BH63" s="38">
        <v>0.6</v>
      </c>
      <c r="BI63" s="38">
        <v>0</v>
      </c>
      <c r="BJ63" s="38">
        <v>0</v>
      </c>
      <c r="BK63" s="38">
        <v>0</v>
      </c>
      <c r="BL63" s="38">
        <f t="shared" si="0"/>
        <v>0.6</v>
      </c>
      <c r="BM63" s="39">
        <v>319.62</v>
      </c>
      <c r="BN63" s="39">
        <v>5.0999999999999996</v>
      </c>
      <c r="BO63" s="38" t="s">
        <v>118</v>
      </c>
      <c r="BP63" s="48" t="s">
        <v>62</v>
      </c>
      <c r="BQ63" s="49" t="s">
        <v>147</v>
      </c>
    </row>
    <row r="64" spans="1:69" ht="15.75" thickBot="1" x14ac:dyDescent="0.3">
      <c r="A64" s="61">
        <v>63</v>
      </c>
      <c r="B64" s="61" t="s">
        <v>251</v>
      </c>
      <c r="C64" s="61">
        <v>1</v>
      </c>
      <c r="D64" s="69">
        <v>1</v>
      </c>
      <c r="E64" s="91">
        <v>42082</v>
      </c>
      <c r="F64" s="91">
        <v>42082</v>
      </c>
      <c r="G64" s="63" t="s">
        <v>117</v>
      </c>
      <c r="H64" s="64" t="s">
        <v>289</v>
      </c>
      <c r="I64" s="64" t="s">
        <v>290</v>
      </c>
      <c r="J64" s="64" t="s">
        <v>291</v>
      </c>
      <c r="K64" s="64"/>
      <c r="L64" s="61" t="s">
        <v>292</v>
      </c>
      <c r="M64" s="61" t="s">
        <v>293</v>
      </c>
      <c r="N64" s="61">
        <v>1038</v>
      </c>
      <c r="O64" s="64" t="s">
        <v>4</v>
      </c>
      <c r="P64" s="64" t="s">
        <v>294</v>
      </c>
      <c r="Q64" s="64" t="s">
        <v>143</v>
      </c>
      <c r="R64" s="64" t="s">
        <v>73</v>
      </c>
      <c r="S64" s="65" t="s">
        <v>295</v>
      </c>
      <c r="T64" s="66">
        <v>0.65972222222222221</v>
      </c>
      <c r="U64" s="66">
        <v>0.66180555555555554</v>
      </c>
      <c r="V64" s="66">
        <v>0.71597222222222223</v>
      </c>
      <c r="W64" s="66">
        <v>0.71875</v>
      </c>
      <c r="X64" s="66">
        <v>0</v>
      </c>
      <c r="Y64" s="66">
        <v>0.77083333333333337</v>
      </c>
      <c r="Z64" s="66">
        <v>0.79166666666666663</v>
      </c>
      <c r="AA64" s="66">
        <v>0.13194444444444445</v>
      </c>
      <c r="AB64" s="66">
        <v>2.0833333333333333E-3</v>
      </c>
      <c r="AC64" s="66">
        <v>5.4166666666666669E-2</v>
      </c>
      <c r="AD64" s="66">
        <v>0.13194444444444445</v>
      </c>
      <c r="AE64" s="92"/>
      <c r="AF64" s="92"/>
      <c r="AG64" s="92"/>
      <c r="AH64" s="61">
        <v>0.09</v>
      </c>
      <c r="AI64" s="61">
        <v>0</v>
      </c>
      <c r="AJ64" s="61">
        <v>0</v>
      </c>
      <c r="AK64" s="61">
        <v>0</v>
      </c>
      <c r="AL64" s="61">
        <v>0</v>
      </c>
      <c r="AM64" s="61" t="s">
        <v>52</v>
      </c>
      <c r="AN64" s="69">
        <v>0</v>
      </c>
      <c r="AO64" s="69">
        <v>0</v>
      </c>
      <c r="AP64" s="69">
        <v>0</v>
      </c>
      <c r="AQ64" s="69">
        <v>0</v>
      </c>
      <c r="AR64" s="69">
        <v>9</v>
      </c>
      <c r="AS64" s="69">
        <v>0</v>
      </c>
      <c r="AT64" s="69">
        <v>0</v>
      </c>
      <c r="AU64" s="69">
        <v>3</v>
      </c>
      <c r="AV64" s="69">
        <v>0</v>
      </c>
      <c r="AW64" s="61">
        <f t="shared" si="1"/>
        <v>12</v>
      </c>
      <c r="AX64" s="61">
        <v>1029</v>
      </c>
      <c r="AY64" s="68">
        <v>0</v>
      </c>
      <c r="AZ64" s="68">
        <v>2604</v>
      </c>
      <c r="BA64" s="61">
        <v>30</v>
      </c>
      <c r="BB64" s="61">
        <v>6</v>
      </c>
      <c r="BC64" s="61">
        <v>32</v>
      </c>
      <c r="BD64" s="61">
        <v>0</v>
      </c>
      <c r="BE64" s="64" t="s">
        <v>142</v>
      </c>
      <c r="BF64" s="69">
        <v>0.7</v>
      </c>
      <c r="BG64" s="69">
        <v>0</v>
      </c>
      <c r="BH64" s="69">
        <v>1</v>
      </c>
      <c r="BI64" s="69">
        <v>0</v>
      </c>
      <c r="BJ64" s="69">
        <v>0</v>
      </c>
      <c r="BK64" s="69">
        <v>0</v>
      </c>
      <c r="BL64" s="69">
        <f t="shared" si="0"/>
        <v>1.7</v>
      </c>
      <c r="BM64" s="61">
        <v>321.32</v>
      </c>
      <c r="BN64" s="61">
        <v>5.0999999999999996</v>
      </c>
      <c r="BO64" s="69" t="s">
        <v>118</v>
      </c>
      <c r="BP64" s="64" t="s">
        <v>98</v>
      </c>
      <c r="BQ64" s="93" t="s">
        <v>236</v>
      </c>
    </row>
    <row r="65" spans="1:69" x14ac:dyDescent="0.25">
      <c r="A65" s="70">
        <v>64</v>
      </c>
      <c r="B65" s="70" t="s">
        <v>305</v>
      </c>
      <c r="C65" s="70">
        <v>1</v>
      </c>
      <c r="D65" s="77">
        <v>1</v>
      </c>
      <c r="E65" s="88">
        <v>42097</v>
      </c>
      <c r="F65" s="88">
        <v>42097</v>
      </c>
      <c r="G65" s="72" t="s">
        <v>298</v>
      </c>
      <c r="H65" s="73" t="s">
        <v>299</v>
      </c>
      <c r="I65" s="73" t="s">
        <v>299</v>
      </c>
      <c r="J65" s="73" t="s">
        <v>315</v>
      </c>
      <c r="K65" s="73"/>
      <c r="L65" s="70" t="s">
        <v>300</v>
      </c>
      <c r="M65" s="70" t="s">
        <v>301</v>
      </c>
      <c r="N65" s="70">
        <v>974</v>
      </c>
      <c r="O65" s="73" t="s">
        <v>221</v>
      </c>
      <c r="P65" s="73" t="s">
        <v>52</v>
      </c>
      <c r="Q65" s="73" t="s">
        <v>302</v>
      </c>
      <c r="R65" s="73"/>
      <c r="S65" s="74" t="s">
        <v>303</v>
      </c>
      <c r="T65" s="75">
        <v>0.70833333333333337</v>
      </c>
      <c r="U65" s="75">
        <v>0.71527777777777779</v>
      </c>
      <c r="V65" s="75">
        <v>0.74861111111111101</v>
      </c>
      <c r="W65" s="75">
        <v>0.76250000000000007</v>
      </c>
      <c r="X65" s="75">
        <v>0</v>
      </c>
      <c r="Y65" s="75">
        <v>0.91666666666666663</v>
      </c>
      <c r="Z65" s="75">
        <v>0.95833333333333337</v>
      </c>
      <c r="AA65" s="75">
        <v>0.25</v>
      </c>
      <c r="AB65" s="75">
        <v>6.9444444444444441E-3</v>
      </c>
      <c r="AC65" s="75">
        <v>3.3333333333333333E-2</v>
      </c>
      <c r="AD65" s="75">
        <v>0.25</v>
      </c>
      <c r="AE65" s="89"/>
      <c r="AF65" s="89"/>
      <c r="AG65" s="89"/>
      <c r="AH65" s="70">
        <v>0.02</v>
      </c>
      <c r="AI65" s="70">
        <v>0</v>
      </c>
      <c r="AJ65" s="70">
        <v>0.04</v>
      </c>
      <c r="AK65" s="70">
        <v>0</v>
      </c>
      <c r="AL65" s="70">
        <v>34</v>
      </c>
      <c r="AM65" s="70">
        <v>0</v>
      </c>
      <c r="AN65" s="77">
        <v>9</v>
      </c>
      <c r="AO65" s="77">
        <v>0</v>
      </c>
      <c r="AP65" s="77">
        <v>0</v>
      </c>
      <c r="AQ65" s="77">
        <v>0</v>
      </c>
      <c r="AR65" s="77">
        <v>0</v>
      </c>
      <c r="AS65" s="77">
        <v>0</v>
      </c>
      <c r="AT65" s="77">
        <v>0</v>
      </c>
      <c r="AU65" s="77">
        <v>0</v>
      </c>
      <c r="AV65" s="77">
        <v>0</v>
      </c>
      <c r="AW65" s="70">
        <f t="shared" si="1"/>
        <v>9</v>
      </c>
      <c r="AX65" s="70">
        <v>1038</v>
      </c>
      <c r="AY65" s="76">
        <v>3447</v>
      </c>
      <c r="AZ65" s="76">
        <v>0</v>
      </c>
      <c r="BA65" s="70">
        <v>33</v>
      </c>
      <c r="BB65" s="70">
        <v>35</v>
      </c>
      <c r="BC65" s="70">
        <v>25</v>
      </c>
      <c r="BD65" s="70">
        <v>0</v>
      </c>
      <c r="BE65" s="73" t="s">
        <v>142</v>
      </c>
      <c r="BF65" s="77">
        <v>0</v>
      </c>
      <c r="BG65" s="77">
        <v>0</v>
      </c>
      <c r="BH65" s="77">
        <v>4.2</v>
      </c>
      <c r="BI65" s="77">
        <v>0</v>
      </c>
      <c r="BJ65" s="77">
        <v>0</v>
      </c>
      <c r="BK65" s="77">
        <v>0</v>
      </c>
      <c r="BL65" s="77">
        <f t="shared" si="0"/>
        <v>4.2</v>
      </c>
      <c r="BM65" s="70">
        <v>325.52</v>
      </c>
      <c r="BN65" s="70">
        <v>5</v>
      </c>
      <c r="BO65" s="77" t="s">
        <v>304</v>
      </c>
      <c r="BP65" s="73" t="s">
        <v>98</v>
      </c>
      <c r="BQ65" s="90" t="s">
        <v>236</v>
      </c>
    </row>
    <row r="66" spans="1:69" x14ac:dyDescent="0.25">
      <c r="A66" s="39">
        <v>65</v>
      </c>
      <c r="B66" s="39" t="s">
        <v>305</v>
      </c>
      <c r="C66" s="39">
        <v>1</v>
      </c>
      <c r="D66" s="38">
        <v>1</v>
      </c>
      <c r="E66" s="80">
        <v>42098</v>
      </c>
      <c r="F66" s="80">
        <v>42098</v>
      </c>
      <c r="G66" s="41" t="s">
        <v>298</v>
      </c>
      <c r="H66" s="48" t="s">
        <v>306</v>
      </c>
      <c r="I66" s="48" t="s">
        <v>307</v>
      </c>
      <c r="J66" s="48" t="s">
        <v>314</v>
      </c>
      <c r="K66" s="48" t="s">
        <v>134</v>
      </c>
      <c r="L66" s="39" t="s">
        <v>308</v>
      </c>
      <c r="M66" s="39" t="s">
        <v>309</v>
      </c>
      <c r="N66" s="39">
        <v>1986</v>
      </c>
      <c r="O66" s="48" t="s">
        <v>221</v>
      </c>
      <c r="P66" s="48" t="s">
        <v>148</v>
      </c>
      <c r="Q66" s="48" t="s">
        <v>50</v>
      </c>
      <c r="R66" s="48" t="s">
        <v>222</v>
      </c>
      <c r="S66" s="42" t="s">
        <v>119</v>
      </c>
      <c r="T66" s="43">
        <v>0.3263888888888889</v>
      </c>
      <c r="U66" s="43">
        <v>0.3298611111111111</v>
      </c>
      <c r="V66" s="43">
        <v>0.34722222222222227</v>
      </c>
      <c r="W66" s="43">
        <v>0.34722222222222227</v>
      </c>
      <c r="X66" s="43">
        <v>0</v>
      </c>
      <c r="Y66" s="43">
        <v>0.36805555555555558</v>
      </c>
      <c r="Z66" s="43">
        <v>0.38541666666666669</v>
      </c>
      <c r="AA66" s="43">
        <v>5.9027777777777783E-2</v>
      </c>
      <c r="AB66" s="43">
        <v>3.472222222222222E-3</v>
      </c>
      <c r="AC66" s="43">
        <v>1.7361111111111112E-2</v>
      </c>
      <c r="AD66" s="43">
        <v>5.9027777777777783E-2</v>
      </c>
      <c r="AE66" s="81"/>
      <c r="AF66" s="81"/>
      <c r="AG66" s="81"/>
      <c r="AH66" s="39">
        <v>1.4999999999999999E-2</v>
      </c>
      <c r="AI66" s="39">
        <v>0</v>
      </c>
      <c r="AJ66" s="39">
        <v>0.01</v>
      </c>
      <c r="AK66" s="39">
        <v>0</v>
      </c>
      <c r="AL66" s="39" t="s">
        <v>310</v>
      </c>
      <c r="AM66" s="39">
        <v>0</v>
      </c>
      <c r="AN66" s="38">
        <v>15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9">
        <f t="shared" si="1"/>
        <v>15</v>
      </c>
      <c r="AX66" s="39">
        <v>1053</v>
      </c>
      <c r="AY66" s="44">
        <v>5745</v>
      </c>
      <c r="AZ66" s="44">
        <v>0</v>
      </c>
      <c r="BA66" s="39">
        <v>0</v>
      </c>
      <c r="BB66" s="39">
        <v>0</v>
      </c>
      <c r="BC66" s="39">
        <v>0</v>
      </c>
      <c r="BD66" s="39">
        <v>0</v>
      </c>
      <c r="BE66" s="48" t="s">
        <v>142</v>
      </c>
      <c r="BF66" s="38">
        <v>0.1</v>
      </c>
      <c r="BG66" s="38">
        <v>0</v>
      </c>
      <c r="BH66" s="38">
        <v>0</v>
      </c>
      <c r="BI66" s="38">
        <v>0.2</v>
      </c>
      <c r="BJ66" s="38">
        <v>0</v>
      </c>
      <c r="BK66" s="38">
        <v>0</v>
      </c>
      <c r="BL66" s="38">
        <f t="shared" si="0"/>
        <v>0.30000000000000004</v>
      </c>
      <c r="BM66" s="39">
        <v>325.82</v>
      </c>
      <c r="BN66" s="39">
        <v>5</v>
      </c>
      <c r="BO66" s="38" t="s">
        <v>304</v>
      </c>
      <c r="BP66" s="48" t="s">
        <v>62</v>
      </c>
      <c r="BQ66" s="49" t="s">
        <v>147</v>
      </c>
    </row>
    <row r="67" spans="1:69" x14ac:dyDescent="0.25">
      <c r="A67" s="38">
        <v>66</v>
      </c>
      <c r="B67" s="38" t="s">
        <v>305</v>
      </c>
      <c r="C67" s="38">
        <v>1</v>
      </c>
      <c r="D67" s="38">
        <v>1</v>
      </c>
      <c r="E67" s="80">
        <v>42098</v>
      </c>
      <c r="F67" s="80">
        <v>42098</v>
      </c>
      <c r="G67" s="38" t="s">
        <v>298</v>
      </c>
      <c r="H67" s="49" t="s">
        <v>306</v>
      </c>
      <c r="I67" s="49" t="s">
        <v>307</v>
      </c>
      <c r="J67" s="49" t="s">
        <v>314</v>
      </c>
      <c r="K67" s="49" t="s">
        <v>316</v>
      </c>
      <c r="L67" s="38" t="s">
        <v>311</v>
      </c>
      <c r="M67" s="38" t="s">
        <v>312</v>
      </c>
      <c r="N67" s="38">
        <v>2160</v>
      </c>
      <c r="O67" s="49" t="s">
        <v>221</v>
      </c>
      <c r="P67" s="49" t="s">
        <v>148</v>
      </c>
      <c r="Q67" s="49" t="s">
        <v>50</v>
      </c>
      <c r="R67" s="49" t="s">
        <v>222</v>
      </c>
      <c r="S67" s="49" t="s">
        <v>119</v>
      </c>
      <c r="T67" s="46">
        <v>0.34027777777777773</v>
      </c>
      <c r="U67" s="46">
        <v>0.34236111111111112</v>
      </c>
      <c r="V67" s="46">
        <v>0.3888888888888889</v>
      </c>
      <c r="W67" s="46">
        <v>0.3888888888888889</v>
      </c>
      <c r="X67" s="46">
        <v>0</v>
      </c>
      <c r="Y67" s="46">
        <v>0.45833333333333331</v>
      </c>
      <c r="Z67" s="46">
        <v>0.50347222222222221</v>
      </c>
      <c r="AA67" s="46">
        <v>0.16319444444444445</v>
      </c>
      <c r="AB67" s="46">
        <v>2.0833333333333333E-3</v>
      </c>
      <c r="AC67" s="46">
        <v>4.6527777777777779E-2</v>
      </c>
      <c r="AD67" s="46">
        <v>0.16319444444444445</v>
      </c>
      <c r="AE67" s="81"/>
      <c r="AF67" s="81"/>
      <c r="AG67" s="81"/>
      <c r="AH67" s="38">
        <v>1.5</v>
      </c>
      <c r="AI67" s="38">
        <v>0</v>
      </c>
      <c r="AJ67" s="38">
        <v>0.06</v>
      </c>
      <c r="AK67" s="38">
        <v>0</v>
      </c>
      <c r="AL67" s="38" t="s">
        <v>310</v>
      </c>
      <c r="AM67" s="38" t="s">
        <v>178</v>
      </c>
      <c r="AN67" s="38">
        <v>15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15</v>
      </c>
      <c r="AV67" s="38">
        <v>0</v>
      </c>
      <c r="AW67" s="39">
        <f t="shared" ref="AW67:AW106" si="2">SUM(AN67:AV67)</f>
        <v>30</v>
      </c>
      <c r="AX67" s="38">
        <v>1083</v>
      </c>
      <c r="AY67" s="95">
        <v>5745</v>
      </c>
      <c r="AZ67" s="95">
        <v>3255</v>
      </c>
      <c r="BA67" s="38">
        <v>0</v>
      </c>
      <c r="BB67" s="38">
        <v>0</v>
      </c>
      <c r="BC67" s="38">
        <v>0</v>
      </c>
      <c r="BD67" s="38">
        <v>0</v>
      </c>
      <c r="BE67" s="49" t="s">
        <v>142</v>
      </c>
      <c r="BF67" s="38">
        <v>1.4</v>
      </c>
      <c r="BG67" s="38">
        <v>0</v>
      </c>
      <c r="BH67" s="38">
        <v>0</v>
      </c>
      <c r="BI67" s="38">
        <v>3</v>
      </c>
      <c r="BJ67" s="38">
        <v>0</v>
      </c>
      <c r="BK67" s="38">
        <v>0</v>
      </c>
      <c r="BL67" s="38">
        <f t="shared" ref="BL67:BL106" si="3">SUM(BF67:BK67)</f>
        <v>4.4000000000000004</v>
      </c>
      <c r="BM67" s="38">
        <v>330.22</v>
      </c>
      <c r="BN67" s="39">
        <v>5</v>
      </c>
      <c r="BO67" s="38" t="s">
        <v>304</v>
      </c>
      <c r="BP67" s="49" t="s">
        <v>62</v>
      </c>
      <c r="BQ67" s="49" t="s">
        <v>147</v>
      </c>
    </row>
    <row r="68" spans="1:69" x14ac:dyDescent="0.25">
      <c r="A68" s="39">
        <v>67</v>
      </c>
      <c r="B68" s="39" t="s">
        <v>305</v>
      </c>
      <c r="C68" s="39">
        <v>1</v>
      </c>
      <c r="D68" s="38">
        <v>1</v>
      </c>
      <c r="E68" s="80">
        <v>42100</v>
      </c>
      <c r="F68" s="80">
        <v>42100</v>
      </c>
      <c r="G68" s="41" t="s">
        <v>117</v>
      </c>
      <c r="H68" s="48" t="s">
        <v>181</v>
      </c>
      <c r="I68" s="48" t="s">
        <v>181</v>
      </c>
      <c r="J68" s="48" t="s">
        <v>317</v>
      </c>
      <c r="K68" s="48" t="s">
        <v>129</v>
      </c>
      <c r="L68" s="39" t="s">
        <v>318</v>
      </c>
      <c r="M68" s="39" t="s">
        <v>319</v>
      </c>
      <c r="N68" s="39">
        <v>1507</v>
      </c>
      <c r="O68" s="48" t="s">
        <v>221</v>
      </c>
      <c r="P68" s="48" t="s">
        <v>131</v>
      </c>
      <c r="Q68" s="48" t="s">
        <v>143</v>
      </c>
      <c r="R68" s="48" t="s">
        <v>172</v>
      </c>
      <c r="S68" s="42" t="s">
        <v>119</v>
      </c>
      <c r="T68" s="43">
        <v>0.5395833333333333</v>
      </c>
      <c r="U68" s="43">
        <v>0.54166666666666663</v>
      </c>
      <c r="V68" s="43">
        <v>0.59861111111111109</v>
      </c>
      <c r="W68" s="43">
        <v>0.60069444444444442</v>
      </c>
      <c r="X68" s="43">
        <v>0</v>
      </c>
      <c r="Y68" s="43">
        <v>0.63194444444444442</v>
      </c>
      <c r="Z68" s="43">
        <v>0.67013888888888884</v>
      </c>
      <c r="AA68" s="43">
        <v>0.13055555555555556</v>
      </c>
      <c r="AB68" s="43">
        <v>2.0833333333333333E-3</v>
      </c>
      <c r="AC68" s="43">
        <v>5.6944444444444443E-2</v>
      </c>
      <c r="AD68" s="43">
        <v>0.13055555555555556</v>
      </c>
      <c r="AE68" s="81"/>
      <c r="AF68" s="81"/>
      <c r="AG68" s="81"/>
      <c r="AH68" s="39">
        <v>0.01</v>
      </c>
      <c r="AI68" s="39">
        <v>0</v>
      </c>
      <c r="AJ68" s="39">
        <v>0.02</v>
      </c>
      <c r="AK68" s="39">
        <v>0</v>
      </c>
      <c r="AL68" s="39">
        <v>34</v>
      </c>
      <c r="AM68" s="39">
        <v>0</v>
      </c>
      <c r="AN68" s="38">
        <v>9</v>
      </c>
      <c r="AO68" s="38">
        <v>0</v>
      </c>
      <c r="AP68" s="38">
        <v>0</v>
      </c>
      <c r="AQ68" s="38">
        <v>0</v>
      </c>
      <c r="AR68" s="38">
        <v>0</v>
      </c>
      <c r="AS68" s="38">
        <v>0</v>
      </c>
      <c r="AT68" s="38">
        <v>0</v>
      </c>
      <c r="AU68" s="38">
        <v>0</v>
      </c>
      <c r="AV68" s="38">
        <v>0</v>
      </c>
      <c r="AW68" s="39">
        <f t="shared" si="2"/>
        <v>9</v>
      </c>
      <c r="AX68" s="39">
        <v>1092</v>
      </c>
      <c r="AY68" s="44">
        <v>3447</v>
      </c>
      <c r="AZ68" s="44">
        <v>0</v>
      </c>
      <c r="BA68" s="39">
        <v>0</v>
      </c>
      <c r="BB68" s="39">
        <v>0</v>
      </c>
      <c r="BC68" s="39">
        <v>0</v>
      </c>
      <c r="BD68" s="39">
        <v>0</v>
      </c>
      <c r="BE68" s="48" t="s">
        <v>142</v>
      </c>
      <c r="BF68" s="38">
        <v>0</v>
      </c>
      <c r="BG68" s="38">
        <v>0</v>
      </c>
      <c r="BH68" s="38">
        <v>2.2999999999999998</v>
      </c>
      <c r="BI68" s="38">
        <v>0</v>
      </c>
      <c r="BJ68" s="38">
        <v>0</v>
      </c>
      <c r="BK68" s="38">
        <v>0</v>
      </c>
      <c r="BL68" s="38">
        <f t="shared" si="3"/>
        <v>2.2999999999999998</v>
      </c>
      <c r="BM68" s="39">
        <v>332.52</v>
      </c>
      <c r="BN68" s="39">
        <v>4.9000000000000004</v>
      </c>
      <c r="BO68" s="38" t="s">
        <v>118</v>
      </c>
      <c r="BP68" s="48" t="s">
        <v>98</v>
      </c>
      <c r="BQ68" s="49" t="s">
        <v>236</v>
      </c>
    </row>
    <row r="69" spans="1:69" x14ac:dyDescent="0.25">
      <c r="A69" s="39">
        <v>68</v>
      </c>
      <c r="B69" s="39" t="s">
        <v>305</v>
      </c>
      <c r="C69" s="39">
        <v>1</v>
      </c>
      <c r="D69" s="38">
        <v>1</v>
      </c>
      <c r="E69" s="80">
        <v>42101</v>
      </c>
      <c r="F69" s="80">
        <v>42101</v>
      </c>
      <c r="G69" s="41" t="s">
        <v>117</v>
      </c>
      <c r="H69" s="48" t="s">
        <v>254</v>
      </c>
      <c r="I69" s="48" t="s">
        <v>278</v>
      </c>
      <c r="J69" s="48" t="s">
        <v>278</v>
      </c>
      <c r="K69" s="48"/>
      <c r="L69" s="39" t="s">
        <v>321</v>
      </c>
      <c r="M69" s="39" t="s">
        <v>322</v>
      </c>
      <c r="N69" s="39">
        <v>1308</v>
      </c>
      <c r="O69" s="48" t="s">
        <v>221</v>
      </c>
      <c r="P69" s="48" t="s">
        <v>131</v>
      </c>
      <c r="Q69" s="48" t="s">
        <v>143</v>
      </c>
      <c r="R69" s="48" t="s">
        <v>73</v>
      </c>
      <c r="S69" s="42" t="s">
        <v>119</v>
      </c>
      <c r="T69" s="43">
        <v>0.86805555555555547</v>
      </c>
      <c r="U69" s="43">
        <v>0.87152777777777779</v>
      </c>
      <c r="V69" s="43">
        <v>0.90277777777777779</v>
      </c>
      <c r="W69" s="43">
        <v>0.90416666666666667</v>
      </c>
      <c r="X69" s="43">
        <v>0</v>
      </c>
      <c r="Y69" s="43">
        <v>0.95833333333333337</v>
      </c>
      <c r="Z69" s="43">
        <v>0.99652777777777779</v>
      </c>
      <c r="AA69" s="43">
        <v>0.12847222222222224</v>
      </c>
      <c r="AB69" s="43">
        <v>3.472222222222222E-3</v>
      </c>
      <c r="AC69" s="43">
        <v>3.125E-2</v>
      </c>
      <c r="AD69" s="43">
        <v>0.12847222222222224</v>
      </c>
      <c r="AE69" s="85"/>
      <c r="AF69" s="85"/>
      <c r="AG69" s="85"/>
      <c r="AH69" s="39">
        <v>0</v>
      </c>
      <c r="AI69" s="39">
        <v>0</v>
      </c>
      <c r="AJ69" s="39">
        <v>0</v>
      </c>
      <c r="AK69" s="39">
        <v>0</v>
      </c>
      <c r="AL69" s="39">
        <v>2</v>
      </c>
      <c r="AM69" s="39" t="s">
        <v>325</v>
      </c>
      <c r="AN69" s="38">
        <v>2</v>
      </c>
      <c r="AO69" s="38">
        <v>0</v>
      </c>
      <c r="AP69" s="38">
        <v>0</v>
      </c>
      <c r="AQ69" s="38">
        <v>0</v>
      </c>
      <c r="AR69" s="38">
        <v>0</v>
      </c>
      <c r="AS69" s="38">
        <v>8</v>
      </c>
      <c r="AT69" s="38">
        <v>0</v>
      </c>
      <c r="AU69" s="38">
        <v>0</v>
      </c>
      <c r="AV69" s="38">
        <v>0</v>
      </c>
      <c r="AW69" s="39">
        <f t="shared" si="2"/>
        <v>10</v>
      </c>
      <c r="AX69" s="39">
        <v>1102</v>
      </c>
      <c r="AY69" s="44">
        <v>766</v>
      </c>
      <c r="AZ69" s="44">
        <v>1736</v>
      </c>
      <c r="BA69" s="39">
        <v>0</v>
      </c>
      <c r="BB69" s="39">
        <v>0</v>
      </c>
      <c r="BC69" s="39">
        <v>0</v>
      </c>
      <c r="BD69" s="39">
        <v>0</v>
      </c>
      <c r="BE69" s="48" t="s">
        <v>142</v>
      </c>
      <c r="BF69" s="38">
        <v>0</v>
      </c>
      <c r="BG69" s="38">
        <v>0</v>
      </c>
      <c r="BH69" s="38">
        <v>4.5999999999999996</v>
      </c>
      <c r="BI69" s="38">
        <v>0</v>
      </c>
      <c r="BJ69" s="38">
        <v>0</v>
      </c>
      <c r="BK69" s="38">
        <v>0</v>
      </c>
      <c r="BL69" s="38">
        <f t="shared" si="3"/>
        <v>4.5999999999999996</v>
      </c>
      <c r="BM69" s="39">
        <v>337.12</v>
      </c>
      <c r="BN69" s="39">
        <v>4.9000000000000004</v>
      </c>
      <c r="BO69" s="38" t="s">
        <v>118</v>
      </c>
      <c r="BP69" s="48" t="s">
        <v>98</v>
      </c>
      <c r="BQ69" s="49" t="s">
        <v>236</v>
      </c>
    </row>
    <row r="70" spans="1:69" x14ac:dyDescent="0.25">
      <c r="A70" s="39">
        <v>69</v>
      </c>
      <c r="B70" s="39" t="s">
        <v>305</v>
      </c>
      <c r="C70" s="39">
        <v>1</v>
      </c>
      <c r="D70" s="38">
        <v>1</v>
      </c>
      <c r="E70" s="80">
        <v>42102</v>
      </c>
      <c r="F70" s="80">
        <v>42102</v>
      </c>
      <c r="G70" s="41" t="s">
        <v>117</v>
      </c>
      <c r="H70" s="48" t="s">
        <v>47</v>
      </c>
      <c r="I70" s="73" t="s">
        <v>48</v>
      </c>
      <c r="J70" s="48" t="s">
        <v>139</v>
      </c>
      <c r="K70" s="48" t="s">
        <v>132</v>
      </c>
      <c r="L70" s="39" t="s">
        <v>323</v>
      </c>
      <c r="M70" s="39" t="s">
        <v>324</v>
      </c>
      <c r="N70" s="39">
        <v>1607</v>
      </c>
      <c r="O70" s="48" t="s">
        <v>221</v>
      </c>
      <c r="P70" s="48" t="s">
        <v>52</v>
      </c>
      <c r="Q70" s="48" t="s">
        <v>50</v>
      </c>
      <c r="R70" s="48" t="s">
        <v>216</v>
      </c>
      <c r="S70" s="42" t="s">
        <v>119</v>
      </c>
      <c r="T70" s="43">
        <v>0.69444444444444453</v>
      </c>
      <c r="U70" s="43">
        <v>0.69791666666666663</v>
      </c>
      <c r="V70" s="43">
        <v>0.72916666666666663</v>
      </c>
      <c r="W70" s="43">
        <v>0.73263888888888884</v>
      </c>
      <c r="X70" s="43">
        <v>0</v>
      </c>
      <c r="Y70" s="43">
        <v>0.79166666666666663</v>
      </c>
      <c r="Z70" s="43">
        <v>0.81944444444444453</v>
      </c>
      <c r="AA70" s="43">
        <v>0.125</v>
      </c>
      <c r="AB70" s="43">
        <v>3.472222222222222E-3</v>
      </c>
      <c r="AC70" s="43">
        <v>3.125E-2</v>
      </c>
      <c r="AD70" s="43">
        <v>0.125</v>
      </c>
      <c r="AE70" s="81"/>
      <c r="AF70" s="81"/>
      <c r="AG70" s="81"/>
      <c r="AH70" s="39">
        <v>0.01</v>
      </c>
      <c r="AI70" s="39">
        <v>0</v>
      </c>
      <c r="AJ70" s="39">
        <v>0.01</v>
      </c>
      <c r="AK70" s="39">
        <v>0</v>
      </c>
      <c r="AL70" s="39">
        <v>32</v>
      </c>
      <c r="AM70" s="39">
        <v>0</v>
      </c>
      <c r="AN70" s="38">
        <v>11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9">
        <f t="shared" si="2"/>
        <v>11</v>
      </c>
      <c r="AX70" s="39">
        <v>1113</v>
      </c>
      <c r="AY70" s="44">
        <v>4213</v>
      </c>
      <c r="AZ70" s="44">
        <v>0</v>
      </c>
      <c r="BA70" s="39">
        <v>0</v>
      </c>
      <c r="BB70" s="39">
        <v>0</v>
      </c>
      <c r="BC70" s="39">
        <v>0</v>
      </c>
      <c r="BD70" s="39">
        <v>0</v>
      </c>
      <c r="BE70" s="48" t="s">
        <v>326</v>
      </c>
      <c r="BF70" s="38">
        <v>0.1</v>
      </c>
      <c r="BG70" s="38">
        <v>0</v>
      </c>
      <c r="BH70" s="38">
        <v>0.1</v>
      </c>
      <c r="BI70" s="38">
        <v>0</v>
      </c>
      <c r="BJ70" s="38">
        <v>0</v>
      </c>
      <c r="BK70" s="38">
        <v>0</v>
      </c>
      <c r="BL70" s="38">
        <f t="shared" si="3"/>
        <v>0.2</v>
      </c>
      <c r="BM70" s="39">
        <v>337.32</v>
      </c>
      <c r="BN70" s="39">
        <v>4.8</v>
      </c>
      <c r="BO70" s="38" t="s">
        <v>118</v>
      </c>
      <c r="BP70" s="48" t="s">
        <v>98</v>
      </c>
      <c r="BQ70" s="49" t="s">
        <v>51</v>
      </c>
    </row>
    <row r="71" spans="1:69" x14ac:dyDescent="0.25">
      <c r="A71" s="39">
        <v>70</v>
      </c>
      <c r="B71" s="39" t="s">
        <v>305</v>
      </c>
      <c r="C71" s="39">
        <v>1</v>
      </c>
      <c r="D71" s="38">
        <v>1</v>
      </c>
      <c r="E71" s="80">
        <v>42103</v>
      </c>
      <c r="F71" s="80">
        <v>42103</v>
      </c>
      <c r="G71" s="41" t="s">
        <v>117</v>
      </c>
      <c r="H71" s="48" t="s">
        <v>327</v>
      </c>
      <c r="I71" s="48" t="s">
        <v>328</v>
      </c>
      <c r="J71" s="48" t="s">
        <v>329</v>
      </c>
      <c r="K71" s="48"/>
      <c r="L71" s="39" t="s">
        <v>331</v>
      </c>
      <c r="M71" s="39" t="s">
        <v>332</v>
      </c>
      <c r="N71" s="39">
        <v>2928</v>
      </c>
      <c r="O71" s="48" t="s">
        <v>153</v>
      </c>
      <c r="P71" s="48" t="s">
        <v>52</v>
      </c>
      <c r="Q71" s="48" t="s">
        <v>143</v>
      </c>
      <c r="R71" s="48" t="s">
        <v>73</v>
      </c>
      <c r="S71" s="42" t="s">
        <v>119</v>
      </c>
      <c r="T71" s="43">
        <v>0.59722222222222221</v>
      </c>
      <c r="U71" s="43">
        <v>0.60069444444444442</v>
      </c>
      <c r="V71" s="43">
        <v>0.62152777777777779</v>
      </c>
      <c r="W71" s="43">
        <v>0.625</v>
      </c>
      <c r="X71" s="43">
        <v>0</v>
      </c>
      <c r="Y71" s="43">
        <v>0.68055555555555547</v>
      </c>
      <c r="Z71" s="43">
        <v>0.70138888888888884</v>
      </c>
      <c r="AA71" s="43">
        <v>0.10416666666666667</v>
      </c>
      <c r="AB71" s="43">
        <v>3.472222222222222E-3</v>
      </c>
      <c r="AC71" s="43">
        <v>2.0833333333333332E-2</v>
      </c>
      <c r="AD71" s="43">
        <v>0.10416666666666667</v>
      </c>
      <c r="AE71" s="81"/>
      <c r="AF71" s="81"/>
      <c r="AG71" s="81"/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 t="s">
        <v>40</v>
      </c>
      <c r="AN71" s="38">
        <v>0</v>
      </c>
      <c r="AO71" s="38">
        <v>8</v>
      </c>
      <c r="AP71" s="38">
        <v>0</v>
      </c>
      <c r="AQ71" s="38">
        <v>0</v>
      </c>
      <c r="AR71" s="38">
        <v>10</v>
      </c>
      <c r="AS71" s="38">
        <v>0</v>
      </c>
      <c r="AT71" s="38">
        <v>0</v>
      </c>
      <c r="AU71" s="38">
        <v>0</v>
      </c>
      <c r="AV71" s="38">
        <v>0</v>
      </c>
      <c r="AW71" s="39">
        <f t="shared" si="2"/>
        <v>18</v>
      </c>
      <c r="AX71" s="39">
        <v>1131</v>
      </c>
      <c r="AY71" s="44">
        <v>0</v>
      </c>
      <c r="AZ71" s="44">
        <v>3906</v>
      </c>
      <c r="BA71" s="39">
        <v>0</v>
      </c>
      <c r="BB71" s="39">
        <v>0</v>
      </c>
      <c r="BC71" s="39">
        <v>0</v>
      </c>
      <c r="BD71" s="39">
        <v>0</v>
      </c>
      <c r="BE71" s="48" t="s">
        <v>142</v>
      </c>
      <c r="BF71" s="38">
        <v>0.6</v>
      </c>
      <c r="BG71" s="38">
        <v>0</v>
      </c>
      <c r="BH71" s="38">
        <v>0</v>
      </c>
      <c r="BI71" s="38">
        <v>0.3</v>
      </c>
      <c r="BJ71" s="38">
        <v>0</v>
      </c>
      <c r="BK71" s="38">
        <v>0</v>
      </c>
      <c r="BL71" s="38">
        <f t="shared" si="3"/>
        <v>0.89999999999999991</v>
      </c>
      <c r="BM71" s="39">
        <v>338.22</v>
      </c>
      <c r="BN71" s="39">
        <v>4.8</v>
      </c>
      <c r="BO71" s="38" t="s">
        <v>118</v>
      </c>
      <c r="BP71" s="48" t="s">
        <v>276</v>
      </c>
      <c r="BQ71" s="49" t="s">
        <v>236</v>
      </c>
    </row>
    <row r="72" spans="1:69" s="103" customFormat="1" x14ac:dyDescent="0.25">
      <c r="A72" s="39">
        <v>71</v>
      </c>
      <c r="B72" s="39" t="s">
        <v>305</v>
      </c>
      <c r="C72" s="39">
        <v>1</v>
      </c>
      <c r="D72" s="38">
        <v>1</v>
      </c>
      <c r="E72" s="80">
        <v>42103</v>
      </c>
      <c r="F72" s="80">
        <v>42103</v>
      </c>
      <c r="G72" s="41" t="s">
        <v>117</v>
      </c>
      <c r="H72" s="48" t="s">
        <v>43</v>
      </c>
      <c r="I72" s="48" t="s">
        <v>68</v>
      </c>
      <c r="J72" s="48" t="s">
        <v>330</v>
      </c>
      <c r="K72" s="48" t="s">
        <v>134</v>
      </c>
      <c r="L72" s="39" t="s">
        <v>333</v>
      </c>
      <c r="M72" s="39" t="s">
        <v>334</v>
      </c>
      <c r="N72" s="39">
        <v>2539</v>
      </c>
      <c r="O72" s="48" t="s">
        <v>221</v>
      </c>
      <c r="P72" s="48" t="s">
        <v>131</v>
      </c>
      <c r="Q72" s="48" t="s">
        <v>50</v>
      </c>
      <c r="R72" s="48" t="s">
        <v>216</v>
      </c>
      <c r="S72" s="42" t="s">
        <v>119</v>
      </c>
      <c r="T72" s="43">
        <v>0.64930555555555558</v>
      </c>
      <c r="U72" s="43">
        <v>0.65277777777777779</v>
      </c>
      <c r="V72" s="43">
        <v>0.67013888888888884</v>
      </c>
      <c r="W72" s="43">
        <v>0.67152777777777783</v>
      </c>
      <c r="X72" s="43">
        <v>0</v>
      </c>
      <c r="Y72" s="43">
        <v>0.70138888888888884</v>
      </c>
      <c r="Z72" s="43">
        <v>0.71527777777777779</v>
      </c>
      <c r="AA72" s="43">
        <v>6.5972222222222224E-2</v>
      </c>
      <c r="AB72" s="43">
        <v>3.472222222222222E-3</v>
      </c>
      <c r="AC72" s="43">
        <v>1.7361111111111112E-2</v>
      </c>
      <c r="AD72" s="43">
        <v>6.5972222222222224E-2</v>
      </c>
      <c r="AE72" s="81"/>
      <c r="AF72" s="81"/>
      <c r="AG72" s="81"/>
      <c r="AH72" s="39">
        <v>0.01</v>
      </c>
      <c r="AI72" s="39">
        <v>0</v>
      </c>
      <c r="AJ72" s="39">
        <v>0</v>
      </c>
      <c r="AK72" s="39">
        <v>0.02</v>
      </c>
      <c r="AL72" s="39">
        <v>34</v>
      </c>
      <c r="AM72" s="39">
        <v>0</v>
      </c>
      <c r="AN72" s="38">
        <v>9</v>
      </c>
      <c r="AO72" s="38">
        <v>0</v>
      </c>
      <c r="AP72" s="38">
        <v>0</v>
      </c>
      <c r="AQ72" s="38">
        <v>0</v>
      </c>
      <c r="AR72" s="38">
        <v>0</v>
      </c>
      <c r="AS72" s="38">
        <v>0</v>
      </c>
      <c r="AT72" s="38">
        <v>0</v>
      </c>
      <c r="AU72" s="38">
        <v>0</v>
      </c>
      <c r="AV72" s="38">
        <v>0</v>
      </c>
      <c r="AW72" s="39">
        <f t="shared" si="2"/>
        <v>9</v>
      </c>
      <c r="AX72" s="39">
        <v>1140</v>
      </c>
      <c r="AY72" s="44">
        <v>3447</v>
      </c>
      <c r="AZ72" s="44">
        <v>0</v>
      </c>
      <c r="BA72" s="39">
        <v>0</v>
      </c>
      <c r="BB72" s="39">
        <v>0</v>
      </c>
      <c r="BC72" s="39">
        <v>0</v>
      </c>
      <c r="BD72" s="39">
        <v>0</v>
      </c>
      <c r="BE72" s="48" t="s">
        <v>142</v>
      </c>
      <c r="BF72" s="38">
        <v>0.1</v>
      </c>
      <c r="BG72" s="38">
        <v>0</v>
      </c>
      <c r="BH72" s="38">
        <v>0.1</v>
      </c>
      <c r="BI72" s="38">
        <v>0</v>
      </c>
      <c r="BJ72" s="38">
        <v>0</v>
      </c>
      <c r="BK72" s="38">
        <v>0</v>
      </c>
      <c r="BL72" s="38">
        <f t="shared" si="3"/>
        <v>0.2</v>
      </c>
      <c r="BM72" s="39">
        <v>338.42</v>
      </c>
      <c r="BN72" s="39">
        <v>4.7</v>
      </c>
      <c r="BO72" s="38" t="s">
        <v>118</v>
      </c>
      <c r="BP72" s="48" t="s">
        <v>408</v>
      </c>
      <c r="BQ72" s="49" t="s">
        <v>147</v>
      </c>
    </row>
    <row r="73" spans="1:69" x14ac:dyDescent="0.25">
      <c r="A73" s="39">
        <v>72</v>
      </c>
      <c r="B73" s="39" t="s">
        <v>305</v>
      </c>
      <c r="C73" s="39">
        <v>1</v>
      </c>
      <c r="D73" s="38">
        <v>1</v>
      </c>
      <c r="E73" s="80">
        <v>42104</v>
      </c>
      <c r="F73" s="80">
        <v>42104</v>
      </c>
      <c r="G73" s="41" t="s">
        <v>117</v>
      </c>
      <c r="H73" s="48" t="s">
        <v>289</v>
      </c>
      <c r="I73" s="48" t="s">
        <v>335</v>
      </c>
      <c r="J73" s="48" t="s">
        <v>336</v>
      </c>
      <c r="K73" s="48"/>
      <c r="L73" s="39" t="s">
        <v>337</v>
      </c>
      <c r="M73" s="39" t="s">
        <v>338</v>
      </c>
      <c r="N73" s="39">
        <v>1084</v>
      </c>
      <c r="O73" s="48" t="s">
        <v>153</v>
      </c>
      <c r="P73" s="48" t="s">
        <v>52</v>
      </c>
      <c r="Q73" s="48" t="s">
        <v>143</v>
      </c>
      <c r="R73" s="48" t="s">
        <v>45</v>
      </c>
      <c r="S73" s="42" t="s">
        <v>303</v>
      </c>
      <c r="T73" s="43">
        <v>0.66666666666666663</v>
      </c>
      <c r="U73" s="43">
        <v>0.67361111111111116</v>
      </c>
      <c r="V73" s="43">
        <v>0.75</v>
      </c>
      <c r="W73" s="43">
        <v>0.75347222222222221</v>
      </c>
      <c r="X73" s="43">
        <v>0</v>
      </c>
      <c r="Y73" s="43">
        <v>0.80902777777777779</v>
      </c>
      <c r="Z73" s="43">
        <v>0.8125</v>
      </c>
      <c r="AA73" s="43">
        <v>0.14583333333333334</v>
      </c>
      <c r="AB73" s="43">
        <v>6.9444444444444441E-3</v>
      </c>
      <c r="AC73" s="43">
        <v>7.6388888888888895E-2</v>
      </c>
      <c r="AD73" s="43">
        <v>0.14583333333333334</v>
      </c>
      <c r="AE73" s="81"/>
      <c r="AF73" s="81"/>
      <c r="AG73" s="81"/>
      <c r="AH73" s="39">
        <v>0.05</v>
      </c>
      <c r="AI73" s="39">
        <v>0</v>
      </c>
      <c r="AJ73" s="39">
        <v>0.02</v>
      </c>
      <c r="AK73" s="39">
        <v>0</v>
      </c>
      <c r="AL73" s="39">
        <v>33</v>
      </c>
      <c r="AM73" s="39" t="s">
        <v>52</v>
      </c>
      <c r="AN73" s="38">
        <v>7</v>
      </c>
      <c r="AO73" s="38">
        <v>0</v>
      </c>
      <c r="AP73" s="38">
        <v>0</v>
      </c>
      <c r="AQ73" s="38">
        <v>0</v>
      </c>
      <c r="AR73" s="38">
        <v>13</v>
      </c>
      <c r="AS73" s="38">
        <v>0</v>
      </c>
      <c r="AT73" s="38">
        <v>0</v>
      </c>
      <c r="AU73" s="38">
        <v>0</v>
      </c>
      <c r="AV73" s="38">
        <v>0</v>
      </c>
      <c r="AW73" s="39">
        <f t="shared" si="2"/>
        <v>20</v>
      </c>
      <c r="AX73" s="39">
        <v>1160</v>
      </c>
      <c r="AY73" s="44">
        <v>2681</v>
      </c>
      <c r="AZ73" s="44">
        <v>2821</v>
      </c>
      <c r="BA73" s="39">
        <v>33</v>
      </c>
      <c r="BB73" s="39">
        <v>3.5</v>
      </c>
      <c r="BC73" s="39">
        <v>20</v>
      </c>
      <c r="BD73" s="39">
        <v>0</v>
      </c>
      <c r="BE73" s="48" t="s">
        <v>142</v>
      </c>
      <c r="BF73" s="38">
        <v>0.6</v>
      </c>
      <c r="BG73" s="38">
        <v>0</v>
      </c>
      <c r="BH73" s="38">
        <v>6</v>
      </c>
      <c r="BI73" s="38">
        <v>0</v>
      </c>
      <c r="BJ73" s="38">
        <v>0</v>
      </c>
      <c r="BK73" s="38">
        <v>0</v>
      </c>
      <c r="BL73" s="38">
        <f t="shared" si="3"/>
        <v>6.6</v>
      </c>
      <c r="BM73" s="39">
        <v>345.02</v>
      </c>
      <c r="BN73" s="39">
        <v>4.7</v>
      </c>
      <c r="BO73" s="38" t="s">
        <v>118</v>
      </c>
      <c r="BP73" s="48" t="s">
        <v>98</v>
      </c>
      <c r="BQ73" s="49" t="s">
        <v>236</v>
      </c>
    </row>
    <row r="74" spans="1:69" x14ac:dyDescent="0.25">
      <c r="A74" s="39">
        <v>73</v>
      </c>
      <c r="B74" s="39" t="s">
        <v>305</v>
      </c>
      <c r="C74" s="39">
        <v>1</v>
      </c>
      <c r="D74" s="38">
        <v>1</v>
      </c>
      <c r="E74" s="80">
        <v>42106</v>
      </c>
      <c r="F74" s="80">
        <v>42106</v>
      </c>
      <c r="G74" s="41" t="s">
        <v>117</v>
      </c>
      <c r="H74" s="48" t="s">
        <v>66</v>
      </c>
      <c r="I74" s="48" t="s">
        <v>67</v>
      </c>
      <c r="J74" s="48" t="s">
        <v>360</v>
      </c>
      <c r="K74" s="48" t="s">
        <v>132</v>
      </c>
      <c r="L74" s="39" t="s">
        <v>339</v>
      </c>
      <c r="M74" s="39" t="s">
        <v>340</v>
      </c>
      <c r="N74" s="39">
        <v>1948</v>
      </c>
      <c r="O74" s="48" t="s">
        <v>221</v>
      </c>
      <c r="P74" s="48" t="s">
        <v>131</v>
      </c>
      <c r="Q74" s="48" t="s">
        <v>143</v>
      </c>
      <c r="R74" s="48" t="s">
        <v>341</v>
      </c>
      <c r="S74" s="42" t="s">
        <v>119</v>
      </c>
      <c r="T74" s="43">
        <v>0.59027777777777779</v>
      </c>
      <c r="U74" s="43">
        <v>0.59375</v>
      </c>
      <c r="V74" s="43">
        <v>0.60416666666666663</v>
      </c>
      <c r="W74" s="43">
        <v>0.60763888888888895</v>
      </c>
      <c r="X74" s="43">
        <v>0</v>
      </c>
      <c r="Y74" s="43">
        <v>0.63888888888888895</v>
      </c>
      <c r="Z74" s="43">
        <v>0.66666666666666663</v>
      </c>
      <c r="AA74" s="43">
        <v>7.6388888888888895E-2</v>
      </c>
      <c r="AB74" s="43">
        <v>3.472222222222222E-3</v>
      </c>
      <c r="AC74" s="43">
        <v>1.0416666666666666E-2</v>
      </c>
      <c r="AD74" s="43">
        <v>7.6388888888888895E-2</v>
      </c>
      <c r="AE74" s="81"/>
      <c r="AF74" s="81"/>
      <c r="AG74" s="81"/>
      <c r="AH74" s="39">
        <v>2.5000000000000001E-2</v>
      </c>
      <c r="AI74" s="39">
        <v>0</v>
      </c>
      <c r="AJ74" s="39" t="s">
        <v>342</v>
      </c>
      <c r="AK74" s="39">
        <v>0</v>
      </c>
      <c r="AL74" s="39">
        <v>31</v>
      </c>
      <c r="AM74" s="39">
        <v>0</v>
      </c>
      <c r="AN74" s="38">
        <v>8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5</v>
      </c>
      <c r="AW74" s="39">
        <f t="shared" si="2"/>
        <v>13</v>
      </c>
      <c r="AX74" s="39">
        <v>1173</v>
      </c>
      <c r="AY74" s="44">
        <v>3064</v>
      </c>
      <c r="AZ74" s="44">
        <v>1085</v>
      </c>
      <c r="BA74" s="39">
        <v>0</v>
      </c>
      <c r="BB74" s="39">
        <v>0</v>
      </c>
      <c r="BC74" s="39">
        <v>0</v>
      </c>
      <c r="BD74" s="39">
        <v>0</v>
      </c>
      <c r="BE74" s="48" t="s">
        <v>142</v>
      </c>
      <c r="BF74" s="38">
        <v>0</v>
      </c>
      <c r="BG74" s="38">
        <v>0</v>
      </c>
      <c r="BH74" s="38">
        <v>0</v>
      </c>
      <c r="BI74" s="38">
        <v>0.5</v>
      </c>
      <c r="BJ74" s="38">
        <v>0</v>
      </c>
      <c r="BK74" s="38">
        <v>0</v>
      </c>
      <c r="BL74" s="38">
        <f t="shared" si="3"/>
        <v>0.5</v>
      </c>
      <c r="BM74" s="39">
        <v>345.52</v>
      </c>
      <c r="BN74" s="39">
        <v>4.7</v>
      </c>
      <c r="BO74" s="38" t="s">
        <v>118</v>
      </c>
      <c r="BP74" s="48" t="s">
        <v>62</v>
      </c>
      <c r="BQ74" s="49" t="s">
        <v>147</v>
      </c>
    </row>
    <row r="75" spans="1:69" x14ac:dyDescent="0.25">
      <c r="A75" s="39">
        <v>74</v>
      </c>
      <c r="B75" s="39" t="s">
        <v>305</v>
      </c>
      <c r="C75" s="39">
        <v>1</v>
      </c>
      <c r="D75" s="38">
        <v>1</v>
      </c>
      <c r="E75" s="80">
        <v>42107</v>
      </c>
      <c r="F75" s="80">
        <v>42107</v>
      </c>
      <c r="G75" s="41" t="s">
        <v>117</v>
      </c>
      <c r="H75" s="48" t="s">
        <v>43</v>
      </c>
      <c r="I75" s="48" t="s">
        <v>43</v>
      </c>
      <c r="J75" s="48" t="s">
        <v>343</v>
      </c>
      <c r="K75" s="48"/>
      <c r="L75" s="39" t="s">
        <v>353</v>
      </c>
      <c r="M75" s="39" t="s">
        <v>354</v>
      </c>
      <c r="N75" s="39"/>
      <c r="O75" s="48" t="s">
        <v>4</v>
      </c>
      <c r="P75" s="48" t="s">
        <v>294</v>
      </c>
      <c r="Q75" s="48" t="s">
        <v>344</v>
      </c>
      <c r="R75" s="48" t="s">
        <v>345</v>
      </c>
      <c r="S75" s="42" t="s">
        <v>346</v>
      </c>
      <c r="T75" s="43">
        <v>0.625</v>
      </c>
      <c r="U75" s="43">
        <v>0.62916666666666665</v>
      </c>
      <c r="V75" s="43">
        <v>0.64236111111111105</v>
      </c>
      <c r="W75" s="43">
        <v>0.64583333333333337</v>
      </c>
      <c r="X75" s="43">
        <v>0</v>
      </c>
      <c r="Y75" s="43">
        <v>0.6875</v>
      </c>
      <c r="Z75" s="43">
        <v>0.72569444444444453</v>
      </c>
      <c r="AA75" s="43">
        <v>0.10069444444444443</v>
      </c>
      <c r="AB75" s="43">
        <v>4.1666666666666666E-3</v>
      </c>
      <c r="AC75" s="43">
        <v>1.3194444444444444E-2</v>
      </c>
      <c r="AD75" s="43">
        <v>0.10069444444444443</v>
      </c>
      <c r="AE75" s="81"/>
      <c r="AF75" s="81"/>
      <c r="AG75" s="81"/>
      <c r="AH75" s="39">
        <v>0.1</v>
      </c>
      <c r="AI75" s="39">
        <v>0</v>
      </c>
      <c r="AJ75" s="39">
        <v>0.02</v>
      </c>
      <c r="AK75" s="39">
        <v>0</v>
      </c>
      <c r="AL75" s="39" t="s">
        <v>347</v>
      </c>
      <c r="AM75" s="39">
        <v>0</v>
      </c>
      <c r="AN75" s="38">
        <v>0</v>
      </c>
      <c r="AO75" s="38">
        <v>10</v>
      </c>
      <c r="AP75" s="38">
        <v>0</v>
      </c>
      <c r="AQ75" s="38">
        <v>0</v>
      </c>
      <c r="AR75" s="38">
        <v>0</v>
      </c>
      <c r="AS75" s="38">
        <v>0</v>
      </c>
      <c r="AT75" s="38">
        <v>0</v>
      </c>
      <c r="AU75" s="38">
        <v>5</v>
      </c>
      <c r="AV75" s="38">
        <v>0</v>
      </c>
      <c r="AW75" s="39">
        <f t="shared" si="2"/>
        <v>15</v>
      </c>
      <c r="AX75" s="39">
        <v>1188</v>
      </c>
      <c r="AY75" s="44">
        <v>3830</v>
      </c>
      <c r="AZ75" s="44">
        <v>1085</v>
      </c>
      <c r="BA75" s="39">
        <v>0</v>
      </c>
      <c r="BB75" s="39">
        <v>0</v>
      </c>
      <c r="BC75" s="39">
        <v>0</v>
      </c>
      <c r="BD75" s="39" t="s">
        <v>348</v>
      </c>
      <c r="BE75" s="48" t="s">
        <v>142</v>
      </c>
      <c r="BF75" s="38">
        <v>0</v>
      </c>
      <c r="BG75" s="38">
        <v>0</v>
      </c>
      <c r="BH75" s="38">
        <v>0</v>
      </c>
      <c r="BI75" s="38">
        <v>0.12</v>
      </c>
      <c r="BJ75" s="38">
        <v>0</v>
      </c>
      <c r="BK75" s="38">
        <v>0</v>
      </c>
      <c r="BL75" s="38">
        <f t="shared" si="3"/>
        <v>0.12</v>
      </c>
      <c r="BM75" s="39">
        <v>345.64</v>
      </c>
      <c r="BN75" s="39">
        <v>4.5999999999999996</v>
      </c>
      <c r="BO75" s="38" t="s">
        <v>118</v>
      </c>
      <c r="BP75" s="48" t="s">
        <v>407</v>
      </c>
      <c r="BQ75" s="49" t="s">
        <v>349</v>
      </c>
    </row>
    <row r="76" spans="1:69" x14ac:dyDescent="0.25">
      <c r="A76" s="39">
        <v>75</v>
      </c>
      <c r="B76" s="39" t="s">
        <v>305</v>
      </c>
      <c r="C76" s="39">
        <v>1</v>
      </c>
      <c r="D76" s="38">
        <v>1</v>
      </c>
      <c r="E76" s="80">
        <v>42108</v>
      </c>
      <c r="F76" s="80">
        <v>42108</v>
      </c>
      <c r="G76" s="41" t="s">
        <v>117</v>
      </c>
      <c r="H76" s="48" t="s">
        <v>43</v>
      </c>
      <c r="I76" s="48" t="s">
        <v>68</v>
      </c>
      <c r="J76" s="48" t="s">
        <v>350</v>
      </c>
      <c r="K76" s="48"/>
      <c r="L76" s="39" t="s">
        <v>351</v>
      </c>
      <c r="M76" s="39" t="s">
        <v>352</v>
      </c>
      <c r="N76" s="39"/>
      <c r="O76" s="48" t="s">
        <v>153</v>
      </c>
      <c r="P76" s="48" t="s">
        <v>355</v>
      </c>
      <c r="Q76" s="48" t="s">
        <v>143</v>
      </c>
      <c r="R76" s="48" t="s">
        <v>356</v>
      </c>
      <c r="S76" s="42" t="s">
        <v>357</v>
      </c>
      <c r="T76" s="43">
        <v>0.59513888888888888</v>
      </c>
      <c r="U76" s="43">
        <v>0.59722222222222221</v>
      </c>
      <c r="V76" s="43">
        <v>0.61111111111111105</v>
      </c>
      <c r="W76" s="43">
        <v>0.61249999999999993</v>
      </c>
      <c r="X76" s="43">
        <v>0</v>
      </c>
      <c r="Y76" s="43">
        <v>0.64236111111111105</v>
      </c>
      <c r="Z76" s="43">
        <v>0.65277777777777779</v>
      </c>
      <c r="AA76" s="43">
        <v>5.7638888888888885E-2</v>
      </c>
      <c r="AB76" s="43">
        <v>2.0833333333333333E-3</v>
      </c>
      <c r="AC76" s="43">
        <v>1.3888888888888888E-2</v>
      </c>
      <c r="AD76" s="43">
        <v>5.7638888888888885E-2</v>
      </c>
      <c r="AE76" s="85"/>
      <c r="AF76" s="85"/>
      <c r="AG76" s="85"/>
      <c r="AH76" s="39">
        <v>0.01</v>
      </c>
      <c r="AI76" s="39">
        <v>0</v>
      </c>
      <c r="AJ76" s="39">
        <v>0.01</v>
      </c>
      <c r="AK76" s="39">
        <v>0</v>
      </c>
      <c r="AL76" s="39" t="s">
        <v>347</v>
      </c>
      <c r="AM76" s="39">
        <v>0</v>
      </c>
      <c r="AN76" s="38">
        <v>0</v>
      </c>
      <c r="AO76" s="38">
        <v>9</v>
      </c>
      <c r="AP76" s="38">
        <v>0</v>
      </c>
      <c r="AQ76" s="38">
        <v>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9">
        <f t="shared" si="2"/>
        <v>9</v>
      </c>
      <c r="AX76" s="39">
        <v>1197</v>
      </c>
      <c r="AY76" s="44">
        <v>3447</v>
      </c>
      <c r="AZ76" s="44">
        <v>0</v>
      </c>
      <c r="BA76" s="39">
        <v>0</v>
      </c>
      <c r="BB76" s="39"/>
      <c r="BC76" s="39"/>
      <c r="BD76" s="39"/>
      <c r="BE76" s="48" t="s">
        <v>142</v>
      </c>
      <c r="BF76" s="38">
        <v>0</v>
      </c>
      <c r="BG76" s="38">
        <v>0</v>
      </c>
      <c r="BH76" s="38">
        <v>0.15</v>
      </c>
      <c r="BI76" s="38">
        <v>0</v>
      </c>
      <c r="BJ76" s="38">
        <v>0</v>
      </c>
      <c r="BK76" s="38">
        <v>0</v>
      </c>
      <c r="BL76" s="38">
        <f t="shared" si="3"/>
        <v>0.15</v>
      </c>
      <c r="BM76" s="39">
        <v>345.79</v>
      </c>
      <c r="BN76" s="39">
        <v>4.5999999999999996</v>
      </c>
      <c r="BO76" s="38" t="s">
        <v>118</v>
      </c>
      <c r="BP76" s="48" t="s">
        <v>62</v>
      </c>
      <c r="BQ76" s="49" t="s">
        <v>147</v>
      </c>
    </row>
    <row r="77" spans="1:69" ht="14.25" customHeight="1" x14ac:dyDescent="0.25">
      <c r="A77" s="39">
        <v>76</v>
      </c>
      <c r="B77" s="39" t="s">
        <v>305</v>
      </c>
      <c r="C77" s="39">
        <v>1</v>
      </c>
      <c r="D77" s="38">
        <v>1</v>
      </c>
      <c r="E77" s="80">
        <v>42109</v>
      </c>
      <c r="F77" s="80">
        <v>42109</v>
      </c>
      <c r="G77" s="41" t="s">
        <v>117</v>
      </c>
      <c r="H77" s="48" t="s">
        <v>358</v>
      </c>
      <c r="I77" s="48" t="s">
        <v>359</v>
      </c>
      <c r="J77" s="48" t="s">
        <v>361</v>
      </c>
      <c r="K77" s="48"/>
      <c r="L77" s="39" t="s">
        <v>362</v>
      </c>
      <c r="M77" s="39" t="s">
        <v>363</v>
      </c>
      <c r="N77" s="39">
        <v>1051</v>
      </c>
      <c r="O77" s="48" t="s">
        <v>221</v>
      </c>
      <c r="P77" s="48" t="s">
        <v>131</v>
      </c>
      <c r="Q77" s="48" t="s">
        <v>143</v>
      </c>
      <c r="R77" s="48" t="s">
        <v>73</v>
      </c>
      <c r="S77" s="42" t="s">
        <v>303</v>
      </c>
      <c r="T77" s="43">
        <v>0.58333333333333337</v>
      </c>
      <c r="U77" s="43">
        <v>0.59027777777777779</v>
      </c>
      <c r="V77" s="43">
        <v>0.63541666666666663</v>
      </c>
      <c r="W77" s="43">
        <v>0.63888888888888895</v>
      </c>
      <c r="X77" s="43">
        <v>0</v>
      </c>
      <c r="Y77" s="43">
        <v>0.70833333333333337</v>
      </c>
      <c r="Z77" s="43">
        <v>0.75</v>
      </c>
      <c r="AA77" s="43">
        <v>0.16666666666666666</v>
      </c>
      <c r="AB77" s="43">
        <v>6.9444444444444441E-3</v>
      </c>
      <c r="AC77" s="43">
        <v>4.5138888888888888E-2</v>
      </c>
      <c r="AD77" s="43">
        <v>0.16666666666666666</v>
      </c>
      <c r="AE77" s="81"/>
      <c r="AF77" s="81"/>
      <c r="AG77" s="81"/>
      <c r="AH77" s="39">
        <v>0.05</v>
      </c>
      <c r="AI77" s="39">
        <v>0</v>
      </c>
      <c r="AJ77" s="39">
        <v>0.03</v>
      </c>
      <c r="AK77" s="39">
        <v>0</v>
      </c>
      <c r="AL77" s="39"/>
      <c r="AM77" s="39" t="s">
        <v>52</v>
      </c>
      <c r="AN77" s="38">
        <v>0</v>
      </c>
      <c r="AO77" s="38">
        <v>0</v>
      </c>
      <c r="AP77" s="38">
        <v>0</v>
      </c>
      <c r="AQ77" s="38">
        <v>0</v>
      </c>
      <c r="AR77" s="38">
        <v>30</v>
      </c>
      <c r="AS77" s="38">
        <v>0</v>
      </c>
      <c r="AT77" s="38">
        <v>0</v>
      </c>
      <c r="AU77" s="38">
        <v>0</v>
      </c>
      <c r="AV77" s="38">
        <v>0</v>
      </c>
      <c r="AW77" s="39">
        <f t="shared" si="2"/>
        <v>30</v>
      </c>
      <c r="AX77" s="39">
        <v>1227</v>
      </c>
      <c r="AY77" s="44">
        <v>6510</v>
      </c>
      <c r="AZ77" s="44">
        <v>0</v>
      </c>
      <c r="BA77" s="39">
        <v>0</v>
      </c>
      <c r="BB77" s="39">
        <v>0</v>
      </c>
      <c r="BC77" s="39">
        <v>0</v>
      </c>
      <c r="BD77" s="39">
        <v>0</v>
      </c>
      <c r="BE77" s="48" t="s">
        <v>142</v>
      </c>
      <c r="BF77" s="38">
        <v>0</v>
      </c>
      <c r="BG77" s="38">
        <v>0</v>
      </c>
      <c r="BH77" s="38">
        <v>0</v>
      </c>
      <c r="BI77" s="38">
        <v>3.55</v>
      </c>
      <c r="BJ77" s="38">
        <v>0</v>
      </c>
      <c r="BK77" s="38">
        <v>0</v>
      </c>
      <c r="BL77" s="38">
        <f t="shared" si="3"/>
        <v>3.55</v>
      </c>
      <c r="BM77" s="39">
        <v>349.34</v>
      </c>
      <c r="BN77" s="39">
        <v>4.5</v>
      </c>
      <c r="BO77" s="38" t="s">
        <v>118</v>
      </c>
      <c r="BP77" s="48" t="s">
        <v>98</v>
      </c>
      <c r="BQ77" s="49" t="s">
        <v>236</v>
      </c>
    </row>
    <row r="78" spans="1:69" s="100" customFormat="1" ht="14.25" customHeight="1" x14ac:dyDescent="0.25">
      <c r="A78" s="31">
        <v>77</v>
      </c>
      <c r="B78" s="31" t="s">
        <v>305</v>
      </c>
      <c r="C78" s="31">
        <v>1</v>
      </c>
      <c r="D78" s="36">
        <v>1</v>
      </c>
      <c r="E78" s="97">
        <v>42111</v>
      </c>
      <c r="F78" s="97">
        <v>42112</v>
      </c>
      <c r="G78" s="33" t="s">
        <v>117</v>
      </c>
      <c r="H78" s="34" t="s">
        <v>43</v>
      </c>
      <c r="I78" s="34" t="s">
        <v>285</v>
      </c>
      <c r="J78" s="34"/>
      <c r="K78" s="34"/>
      <c r="L78" s="31" t="s">
        <v>366</v>
      </c>
      <c r="M78" s="31" t="s">
        <v>367</v>
      </c>
      <c r="N78" s="31">
        <v>2833</v>
      </c>
      <c r="O78" s="34" t="s">
        <v>153</v>
      </c>
      <c r="P78" s="34" t="s">
        <v>368</v>
      </c>
      <c r="Q78" s="34" t="s">
        <v>406</v>
      </c>
      <c r="R78" s="34"/>
      <c r="S78" s="35" t="s">
        <v>119</v>
      </c>
      <c r="T78" s="30"/>
      <c r="U78" s="30"/>
      <c r="V78" s="30"/>
      <c r="W78" s="30"/>
      <c r="X78" s="30"/>
      <c r="Y78" s="30"/>
      <c r="Z78" s="30"/>
      <c r="AA78" s="30"/>
      <c r="AB78" s="30">
        <v>0</v>
      </c>
      <c r="AC78" s="30">
        <v>0</v>
      </c>
      <c r="AD78" s="30">
        <v>0</v>
      </c>
      <c r="AE78" s="98"/>
      <c r="AF78" s="98"/>
      <c r="AG78" s="98"/>
      <c r="AH78" s="31">
        <v>0</v>
      </c>
      <c r="AI78" s="31">
        <v>0</v>
      </c>
      <c r="AJ78" s="31">
        <v>0</v>
      </c>
      <c r="AK78" s="31">
        <v>0</v>
      </c>
      <c r="AL78" s="31">
        <v>32</v>
      </c>
      <c r="AM78" s="31">
        <v>0</v>
      </c>
      <c r="AN78" s="36">
        <v>10</v>
      </c>
      <c r="AO78" s="36">
        <v>10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15</v>
      </c>
      <c r="AV78" s="36">
        <v>0</v>
      </c>
      <c r="AW78" s="31">
        <f t="shared" si="2"/>
        <v>35</v>
      </c>
      <c r="AX78" s="31">
        <v>1262</v>
      </c>
      <c r="AY78" s="37">
        <v>3830</v>
      </c>
      <c r="AZ78" s="37">
        <v>5425</v>
      </c>
      <c r="BA78" s="31">
        <v>0</v>
      </c>
      <c r="BB78" s="31">
        <v>0</v>
      </c>
      <c r="BC78" s="31">
        <v>0</v>
      </c>
      <c r="BD78" s="31">
        <v>0</v>
      </c>
      <c r="BE78" s="34" t="s">
        <v>412</v>
      </c>
      <c r="BF78" s="36">
        <v>0</v>
      </c>
      <c r="BG78" s="36">
        <v>0</v>
      </c>
      <c r="BH78" s="36">
        <v>0.5</v>
      </c>
      <c r="BI78" s="36"/>
      <c r="BJ78" s="36">
        <v>0</v>
      </c>
      <c r="BK78" s="36">
        <v>0</v>
      </c>
      <c r="BL78" s="36">
        <f t="shared" si="3"/>
        <v>0.5</v>
      </c>
      <c r="BM78" s="31">
        <v>349.84</v>
      </c>
      <c r="BN78" s="31">
        <v>4.5</v>
      </c>
      <c r="BO78" s="36" t="s">
        <v>118</v>
      </c>
      <c r="BP78" s="34" t="s">
        <v>276</v>
      </c>
      <c r="BQ78" s="99" t="s">
        <v>147</v>
      </c>
    </row>
    <row r="79" spans="1:69" ht="14.25" customHeight="1" x14ac:dyDescent="0.25">
      <c r="A79" s="39">
        <v>78</v>
      </c>
      <c r="B79" s="39" t="s">
        <v>305</v>
      </c>
      <c r="C79" s="39">
        <v>1</v>
      </c>
      <c r="D79" s="38">
        <v>1</v>
      </c>
      <c r="E79" s="80">
        <v>42113</v>
      </c>
      <c r="F79" s="80">
        <v>42113</v>
      </c>
      <c r="G79" s="41" t="s">
        <v>117</v>
      </c>
      <c r="H79" s="48" t="s">
        <v>47</v>
      </c>
      <c r="I79" s="48" t="s">
        <v>48</v>
      </c>
      <c r="J79" s="48" t="s">
        <v>135</v>
      </c>
      <c r="K79" s="48" t="s">
        <v>316</v>
      </c>
      <c r="L79" s="39" t="s">
        <v>369</v>
      </c>
      <c r="M79" s="39" t="s">
        <v>370</v>
      </c>
      <c r="N79" s="39">
        <v>1656</v>
      </c>
      <c r="O79" s="48" t="s">
        <v>221</v>
      </c>
      <c r="P79" s="48" t="s">
        <v>131</v>
      </c>
      <c r="Q79" s="48" t="s">
        <v>50</v>
      </c>
      <c r="R79" s="48" t="s">
        <v>216</v>
      </c>
      <c r="S79" s="42" t="s">
        <v>119</v>
      </c>
      <c r="T79" s="43">
        <v>0.62291666666666667</v>
      </c>
      <c r="U79" s="43">
        <v>0.625</v>
      </c>
      <c r="V79" s="43">
        <v>0.64583333333333337</v>
      </c>
      <c r="W79" s="43">
        <v>0.64583333333333337</v>
      </c>
      <c r="X79" s="43">
        <v>0</v>
      </c>
      <c r="Y79" s="43">
        <v>0.68055555555555547</v>
      </c>
      <c r="Z79" s="43">
        <v>0.70833333333333337</v>
      </c>
      <c r="AA79" s="43">
        <v>8.5416666666666655E-2</v>
      </c>
      <c r="AB79" s="43">
        <v>2.0833333333333333E-3</v>
      </c>
      <c r="AC79" s="43">
        <v>2.0833333333333332E-2</v>
      </c>
      <c r="AD79" s="43">
        <v>8.5416666666666655E-2</v>
      </c>
      <c r="AE79" s="81"/>
      <c r="AF79" s="81"/>
      <c r="AG79" s="81"/>
      <c r="AH79" s="39">
        <v>0.04</v>
      </c>
      <c r="AI79" s="39">
        <v>0</v>
      </c>
      <c r="AJ79" s="39">
        <v>1.4999999999999999E-2</v>
      </c>
      <c r="AK79" s="39">
        <v>0</v>
      </c>
      <c r="AL79" s="39">
        <v>31</v>
      </c>
      <c r="AM79" s="39">
        <v>0</v>
      </c>
      <c r="AN79" s="38">
        <v>9</v>
      </c>
      <c r="AO79" s="38">
        <v>0</v>
      </c>
      <c r="AP79" s="38">
        <v>0</v>
      </c>
      <c r="AQ79" s="38">
        <v>0</v>
      </c>
      <c r="AR79" s="38">
        <v>0</v>
      </c>
      <c r="AS79" s="38">
        <v>0</v>
      </c>
      <c r="AT79" s="38">
        <v>0</v>
      </c>
      <c r="AU79" s="38">
        <v>0</v>
      </c>
      <c r="AV79" s="38">
        <v>0</v>
      </c>
      <c r="AW79" s="39">
        <f t="shared" si="2"/>
        <v>9</v>
      </c>
      <c r="AX79" s="39">
        <v>1271</v>
      </c>
      <c r="AY79" s="44">
        <v>3447</v>
      </c>
      <c r="AZ79" s="44">
        <v>0</v>
      </c>
      <c r="BA79" s="39">
        <v>0</v>
      </c>
      <c r="BB79" s="39">
        <v>0</v>
      </c>
      <c r="BC79" s="39">
        <v>0</v>
      </c>
      <c r="BD79" s="39">
        <v>0</v>
      </c>
      <c r="BE79" s="48" t="s">
        <v>142</v>
      </c>
      <c r="BF79" s="38">
        <v>0</v>
      </c>
      <c r="BG79" s="38">
        <v>0</v>
      </c>
      <c r="BH79" s="38">
        <v>0.5</v>
      </c>
      <c r="BI79" s="38">
        <v>0.4</v>
      </c>
      <c r="BJ79" s="38">
        <v>0</v>
      </c>
      <c r="BK79" s="38">
        <v>0</v>
      </c>
      <c r="BL79" s="38">
        <f t="shared" si="3"/>
        <v>0.9</v>
      </c>
      <c r="BM79" s="39">
        <v>350.74</v>
      </c>
      <c r="BN79" s="39">
        <v>4.4000000000000004</v>
      </c>
      <c r="BO79" s="38" t="s">
        <v>118</v>
      </c>
      <c r="BP79" s="48" t="s">
        <v>98</v>
      </c>
      <c r="BQ79" s="49" t="s">
        <v>51</v>
      </c>
    </row>
    <row r="80" spans="1:69" s="103" customFormat="1" ht="14.25" customHeight="1" x14ac:dyDescent="0.25">
      <c r="A80" s="39">
        <v>79</v>
      </c>
      <c r="B80" s="39" t="s">
        <v>305</v>
      </c>
      <c r="C80" s="39">
        <v>1</v>
      </c>
      <c r="D80" s="38">
        <v>1</v>
      </c>
      <c r="E80" s="80">
        <v>42113</v>
      </c>
      <c r="F80" s="80">
        <v>42113</v>
      </c>
      <c r="G80" s="41" t="s">
        <v>117</v>
      </c>
      <c r="H80" s="48" t="s">
        <v>47</v>
      </c>
      <c r="I80" s="48" t="s">
        <v>280</v>
      </c>
      <c r="J80" s="48" t="s">
        <v>401</v>
      </c>
      <c r="K80" s="48" t="s">
        <v>132</v>
      </c>
      <c r="L80" s="39" t="s">
        <v>371</v>
      </c>
      <c r="M80" s="39" t="s">
        <v>372</v>
      </c>
      <c r="N80" s="39">
        <v>2977</v>
      </c>
      <c r="O80" s="48" t="s">
        <v>221</v>
      </c>
      <c r="P80" s="48" t="s">
        <v>131</v>
      </c>
      <c r="Q80" s="48" t="s">
        <v>143</v>
      </c>
      <c r="R80" s="48" t="s">
        <v>45</v>
      </c>
      <c r="S80" s="42" t="s">
        <v>119</v>
      </c>
      <c r="T80" s="43">
        <v>0.625</v>
      </c>
      <c r="U80" s="43">
        <v>0.63541666666666663</v>
      </c>
      <c r="V80" s="43">
        <v>0.66666666666666663</v>
      </c>
      <c r="W80" s="43">
        <v>0.67361111111111116</v>
      </c>
      <c r="X80" s="43">
        <v>0</v>
      </c>
      <c r="Y80" s="43">
        <v>0.79166666666666663</v>
      </c>
      <c r="Z80" s="43">
        <v>0.81944444444444453</v>
      </c>
      <c r="AA80" s="43">
        <v>0.19444444444444445</v>
      </c>
      <c r="AB80" s="43">
        <v>1.0416666666666666E-2</v>
      </c>
      <c r="AC80" s="43">
        <v>3.125E-2</v>
      </c>
      <c r="AD80" s="43">
        <v>0.19444444444444445</v>
      </c>
      <c r="AE80" s="81"/>
      <c r="AF80" s="81"/>
      <c r="AG80" s="81"/>
      <c r="AH80" s="39">
        <v>0</v>
      </c>
      <c r="AI80" s="39">
        <v>0</v>
      </c>
      <c r="AJ80" s="39">
        <v>0</v>
      </c>
      <c r="AK80" s="39">
        <v>0</v>
      </c>
      <c r="AL80" s="39" t="s">
        <v>347</v>
      </c>
      <c r="AM80" s="39">
        <v>0</v>
      </c>
      <c r="AN80" s="38">
        <v>0</v>
      </c>
      <c r="AO80" s="38">
        <v>7</v>
      </c>
      <c r="AP80" s="38">
        <v>0</v>
      </c>
      <c r="AQ80" s="38">
        <v>0</v>
      </c>
      <c r="AR80" s="38">
        <v>0</v>
      </c>
      <c r="AS80" s="38">
        <v>0</v>
      </c>
      <c r="AT80" s="38">
        <v>0</v>
      </c>
      <c r="AU80" s="38">
        <v>0</v>
      </c>
      <c r="AV80" s="38">
        <v>0</v>
      </c>
      <c r="AW80" s="39">
        <f t="shared" si="2"/>
        <v>7</v>
      </c>
      <c r="AX80" s="39">
        <v>1278</v>
      </c>
      <c r="AY80" s="44">
        <v>0</v>
      </c>
      <c r="AZ80" s="44">
        <v>1519</v>
      </c>
      <c r="BA80" s="39">
        <v>0</v>
      </c>
      <c r="BB80" s="39">
        <v>0</v>
      </c>
      <c r="BC80" s="39">
        <v>0</v>
      </c>
      <c r="BD80" s="39">
        <v>0</v>
      </c>
      <c r="BE80" s="48" t="s">
        <v>142</v>
      </c>
      <c r="BF80" s="38">
        <v>0</v>
      </c>
      <c r="BG80" s="38">
        <v>0</v>
      </c>
      <c r="BH80" s="38">
        <v>1.8</v>
      </c>
      <c r="BI80" s="38">
        <v>0</v>
      </c>
      <c r="BJ80" s="38">
        <v>0</v>
      </c>
      <c r="BK80" s="38">
        <v>0</v>
      </c>
      <c r="BL80" s="38">
        <f t="shared" si="3"/>
        <v>1.8</v>
      </c>
      <c r="BM80" s="39">
        <v>352.54</v>
      </c>
      <c r="BN80" s="39">
        <v>4.4000000000000004</v>
      </c>
      <c r="BO80" s="38" t="s">
        <v>118</v>
      </c>
      <c r="BP80" s="48" t="s">
        <v>276</v>
      </c>
      <c r="BQ80" s="49" t="s">
        <v>51</v>
      </c>
    </row>
    <row r="81" spans="1:69" s="103" customFormat="1" ht="14.25" customHeight="1" x14ac:dyDescent="0.25">
      <c r="A81" s="39">
        <v>80</v>
      </c>
      <c r="B81" s="39" t="s">
        <v>305</v>
      </c>
      <c r="C81" s="39">
        <v>1</v>
      </c>
      <c r="D81" s="38">
        <v>1</v>
      </c>
      <c r="E81" s="80">
        <v>42113</v>
      </c>
      <c r="F81" s="80">
        <v>42113</v>
      </c>
      <c r="G81" s="41" t="s">
        <v>117</v>
      </c>
      <c r="H81" s="48" t="s">
        <v>47</v>
      </c>
      <c r="I81" s="48" t="s">
        <v>280</v>
      </c>
      <c r="J81" s="48" t="s">
        <v>402</v>
      </c>
      <c r="K81" s="48" t="s">
        <v>134</v>
      </c>
      <c r="L81" s="39" t="s">
        <v>373</v>
      </c>
      <c r="M81" s="39" t="s">
        <v>374</v>
      </c>
      <c r="N81" s="39">
        <v>3121</v>
      </c>
      <c r="O81" s="48" t="s">
        <v>153</v>
      </c>
      <c r="P81" s="48" t="s">
        <v>368</v>
      </c>
      <c r="Q81" s="48" t="s">
        <v>143</v>
      </c>
      <c r="R81" s="48" t="s">
        <v>45</v>
      </c>
      <c r="S81" s="42" t="s">
        <v>119</v>
      </c>
      <c r="T81" s="43">
        <v>0.82291666666666663</v>
      </c>
      <c r="U81" s="43">
        <v>0.82500000000000007</v>
      </c>
      <c r="V81" s="43">
        <v>0.83333333333333337</v>
      </c>
      <c r="W81" s="43">
        <v>0.83680555555555547</v>
      </c>
      <c r="X81" s="43">
        <v>0</v>
      </c>
      <c r="Y81" s="43">
        <v>0.875</v>
      </c>
      <c r="Z81" s="43">
        <v>0.91666666666666663</v>
      </c>
      <c r="AA81" s="43">
        <v>9.375E-2</v>
      </c>
      <c r="AB81" s="43">
        <v>2.0833333333333333E-3</v>
      </c>
      <c r="AC81" s="43">
        <v>8.3333333333333332E-3</v>
      </c>
      <c r="AD81" s="43">
        <v>9.375E-2</v>
      </c>
      <c r="AE81" s="81"/>
      <c r="AF81" s="81"/>
      <c r="AG81" s="81"/>
      <c r="AH81" s="39">
        <v>0</v>
      </c>
      <c r="AI81" s="39">
        <v>0</v>
      </c>
      <c r="AJ81" s="39">
        <v>0</v>
      </c>
      <c r="AK81" s="39">
        <v>0</v>
      </c>
      <c r="AL81" s="39" t="s">
        <v>347</v>
      </c>
      <c r="AM81" s="39">
        <v>0</v>
      </c>
      <c r="AN81" s="38">
        <v>0</v>
      </c>
      <c r="AO81" s="38">
        <v>7</v>
      </c>
      <c r="AP81" s="38">
        <v>0</v>
      </c>
      <c r="AQ81" s="38">
        <v>0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9">
        <f t="shared" si="2"/>
        <v>7</v>
      </c>
      <c r="AX81" s="39">
        <v>1285</v>
      </c>
      <c r="AY81" s="44">
        <v>0</v>
      </c>
      <c r="AZ81" s="44">
        <v>1519</v>
      </c>
      <c r="BA81" s="39">
        <v>0</v>
      </c>
      <c r="BB81" s="39">
        <v>0</v>
      </c>
      <c r="BC81" s="39">
        <v>0</v>
      </c>
      <c r="BD81" s="39">
        <v>0</v>
      </c>
      <c r="BE81" s="48" t="s">
        <v>142</v>
      </c>
      <c r="BF81" s="38">
        <v>0</v>
      </c>
      <c r="BG81" s="38">
        <v>0</v>
      </c>
      <c r="BH81" s="38">
        <v>1.3</v>
      </c>
      <c r="BI81" s="38">
        <v>0</v>
      </c>
      <c r="BJ81" s="38">
        <v>0</v>
      </c>
      <c r="BK81" s="38">
        <v>0</v>
      </c>
      <c r="BL81" s="38">
        <f t="shared" si="3"/>
        <v>1.3</v>
      </c>
      <c r="BM81" s="39">
        <v>353.84</v>
      </c>
      <c r="BN81" s="39">
        <v>4.4000000000000004</v>
      </c>
      <c r="BO81" s="38" t="s">
        <v>118</v>
      </c>
      <c r="BP81" s="48" t="s">
        <v>276</v>
      </c>
      <c r="BQ81" s="49" t="s">
        <v>51</v>
      </c>
    </row>
    <row r="82" spans="1:69" ht="14.25" customHeight="1" x14ac:dyDescent="0.25">
      <c r="A82" s="39">
        <v>81</v>
      </c>
      <c r="B82" s="39" t="s">
        <v>305</v>
      </c>
      <c r="C82" s="39">
        <v>1</v>
      </c>
      <c r="D82" s="38">
        <v>1</v>
      </c>
      <c r="E82" s="80">
        <v>42114</v>
      </c>
      <c r="F82" s="80">
        <v>42114</v>
      </c>
      <c r="G82" s="41" t="s">
        <v>117</v>
      </c>
      <c r="H82" s="48" t="s">
        <v>66</v>
      </c>
      <c r="I82" s="48" t="s">
        <v>67</v>
      </c>
      <c r="J82" s="48" t="s">
        <v>403</v>
      </c>
      <c r="K82" s="48"/>
      <c r="L82" s="39" t="s">
        <v>375</v>
      </c>
      <c r="M82" s="39" t="s">
        <v>376</v>
      </c>
      <c r="N82" s="39">
        <v>1939</v>
      </c>
      <c r="O82" s="48" t="s">
        <v>221</v>
      </c>
      <c r="P82" s="48" t="s">
        <v>131</v>
      </c>
      <c r="Q82" s="48" t="s">
        <v>143</v>
      </c>
      <c r="R82" s="48" t="s">
        <v>172</v>
      </c>
      <c r="S82" s="42" t="s">
        <v>119</v>
      </c>
      <c r="T82" s="43">
        <v>0.59236111111111112</v>
      </c>
      <c r="U82" s="43">
        <v>0.59375</v>
      </c>
      <c r="V82" s="43">
        <v>0.59722222222222221</v>
      </c>
      <c r="W82" s="43">
        <v>0.59791666666666665</v>
      </c>
      <c r="X82" s="43">
        <v>0.61111111111111105</v>
      </c>
      <c r="Y82" s="43">
        <v>0.70833333333333337</v>
      </c>
      <c r="Z82" s="43">
        <v>0.73611111111111116</v>
      </c>
      <c r="AA82" s="43">
        <v>0.14375000000000002</v>
      </c>
      <c r="AB82" s="43">
        <v>1.3888888888888889E-3</v>
      </c>
      <c r="AC82" s="43">
        <v>4.8611111111111112E-3</v>
      </c>
      <c r="AD82" s="43">
        <v>0.14375000000000002</v>
      </c>
      <c r="AE82" s="81"/>
      <c r="AF82" s="81"/>
      <c r="AG82" s="81"/>
      <c r="AH82" s="39">
        <v>0</v>
      </c>
      <c r="AI82" s="39">
        <v>0</v>
      </c>
      <c r="AJ82" s="39">
        <v>0</v>
      </c>
      <c r="AK82" s="39">
        <v>0</v>
      </c>
      <c r="AL82" s="39">
        <v>34</v>
      </c>
      <c r="AM82" s="39">
        <v>0</v>
      </c>
      <c r="AN82" s="38">
        <v>11</v>
      </c>
      <c r="AO82" s="38">
        <v>0</v>
      </c>
      <c r="AP82" s="38">
        <v>0</v>
      </c>
      <c r="AQ82" s="38">
        <v>0</v>
      </c>
      <c r="AR82" s="38">
        <v>26</v>
      </c>
      <c r="AS82" s="38">
        <v>5</v>
      </c>
      <c r="AT82" s="38">
        <v>0</v>
      </c>
      <c r="AU82" s="38">
        <v>0</v>
      </c>
      <c r="AV82" s="38">
        <v>10</v>
      </c>
      <c r="AW82" s="39">
        <f t="shared" si="2"/>
        <v>52</v>
      </c>
      <c r="AX82" s="39">
        <v>1337</v>
      </c>
      <c r="AY82" s="44">
        <v>3064</v>
      </c>
      <c r="AZ82" s="44">
        <v>6727</v>
      </c>
      <c r="BA82" s="39">
        <v>0</v>
      </c>
      <c r="BB82" s="39">
        <v>0</v>
      </c>
      <c r="BC82" s="39">
        <v>0</v>
      </c>
      <c r="BD82" s="39">
        <v>0</v>
      </c>
      <c r="BE82" s="48" t="s">
        <v>142</v>
      </c>
      <c r="BF82" s="38">
        <v>0</v>
      </c>
      <c r="BG82" s="38">
        <v>0</v>
      </c>
      <c r="BH82" s="38">
        <v>1.2</v>
      </c>
      <c r="BI82" s="38">
        <v>0</v>
      </c>
      <c r="BJ82" s="38">
        <v>0</v>
      </c>
      <c r="BK82" s="38">
        <v>0</v>
      </c>
      <c r="BL82" s="38">
        <f t="shared" si="3"/>
        <v>1.2</v>
      </c>
      <c r="BM82" s="39">
        <v>355.04</v>
      </c>
      <c r="BN82" s="39">
        <v>4.3</v>
      </c>
      <c r="BO82" s="38" t="s">
        <v>118</v>
      </c>
      <c r="BP82" s="48" t="s">
        <v>62</v>
      </c>
      <c r="BQ82" s="49" t="s">
        <v>147</v>
      </c>
    </row>
    <row r="83" spans="1:69" s="100" customFormat="1" ht="14.25" customHeight="1" x14ac:dyDescent="0.25">
      <c r="A83" s="31">
        <v>82</v>
      </c>
      <c r="B83" s="31" t="s">
        <v>305</v>
      </c>
      <c r="C83" s="31">
        <v>1</v>
      </c>
      <c r="D83" s="36">
        <v>1</v>
      </c>
      <c r="E83" s="97">
        <v>42114</v>
      </c>
      <c r="F83" s="97">
        <v>42114</v>
      </c>
      <c r="G83" s="33" t="s">
        <v>117</v>
      </c>
      <c r="H83" s="34" t="s">
        <v>66</v>
      </c>
      <c r="I83" s="34" t="s">
        <v>400</v>
      </c>
      <c r="J83" s="34" t="s">
        <v>404</v>
      </c>
      <c r="K83" s="34"/>
      <c r="L83" s="31" t="s">
        <v>377</v>
      </c>
      <c r="M83" s="31" t="s">
        <v>378</v>
      </c>
      <c r="N83" s="31">
        <v>2022</v>
      </c>
      <c r="O83" s="34" t="s">
        <v>221</v>
      </c>
      <c r="P83" s="34" t="s">
        <v>131</v>
      </c>
      <c r="Q83" s="34" t="s">
        <v>143</v>
      </c>
      <c r="R83" s="34" t="s">
        <v>172</v>
      </c>
      <c r="S83" s="35" t="s">
        <v>119</v>
      </c>
      <c r="T83" s="30"/>
      <c r="U83" s="30"/>
      <c r="V83" s="30"/>
      <c r="W83" s="30"/>
      <c r="X83" s="30"/>
      <c r="Y83" s="30"/>
      <c r="Z83" s="30"/>
      <c r="AA83" s="30"/>
      <c r="AB83" s="30">
        <v>0</v>
      </c>
      <c r="AC83" s="30">
        <v>0</v>
      </c>
      <c r="AD83" s="30">
        <v>0</v>
      </c>
      <c r="AE83" s="98"/>
      <c r="AF83" s="98"/>
      <c r="AG83" s="98"/>
      <c r="AH83" s="31">
        <v>0</v>
      </c>
      <c r="AI83" s="31">
        <v>0</v>
      </c>
      <c r="AJ83" s="31">
        <v>0</v>
      </c>
      <c r="AK83" s="31">
        <v>0</v>
      </c>
      <c r="AL83" s="31">
        <v>33</v>
      </c>
      <c r="AM83" s="31">
        <v>0</v>
      </c>
      <c r="AN83" s="36">
        <v>9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9</v>
      </c>
      <c r="AV83" s="36">
        <v>0</v>
      </c>
      <c r="AW83" s="31">
        <f t="shared" si="2"/>
        <v>18</v>
      </c>
      <c r="AX83" s="31">
        <v>1355</v>
      </c>
      <c r="AY83" s="37">
        <v>3447</v>
      </c>
      <c r="AZ83" s="37">
        <v>1953</v>
      </c>
      <c r="BA83" s="31">
        <v>0</v>
      </c>
      <c r="BB83" s="31">
        <v>0</v>
      </c>
      <c r="BC83" s="31">
        <v>0</v>
      </c>
      <c r="BD83" s="31">
        <v>0</v>
      </c>
      <c r="BE83" s="34" t="s">
        <v>142</v>
      </c>
      <c r="BF83" s="36">
        <v>0</v>
      </c>
      <c r="BG83" s="36">
        <v>0</v>
      </c>
      <c r="BH83" s="36">
        <v>0.8</v>
      </c>
      <c r="BI83" s="36">
        <v>0</v>
      </c>
      <c r="BJ83" s="36">
        <v>0</v>
      </c>
      <c r="BK83" s="36">
        <v>0</v>
      </c>
      <c r="BL83" s="36">
        <f t="shared" si="3"/>
        <v>0.8</v>
      </c>
      <c r="BM83" s="31">
        <v>355.84</v>
      </c>
      <c r="BN83" s="31">
        <v>4.3</v>
      </c>
      <c r="BO83" s="36" t="s">
        <v>118</v>
      </c>
      <c r="BP83" s="34" t="s">
        <v>62</v>
      </c>
      <c r="BQ83" s="99" t="s">
        <v>147</v>
      </c>
    </row>
    <row r="84" spans="1:69" ht="14.25" customHeight="1" x14ac:dyDescent="0.25">
      <c r="A84" s="39">
        <v>83</v>
      </c>
      <c r="B84" s="39" t="s">
        <v>305</v>
      </c>
      <c r="C84" s="39">
        <v>1</v>
      </c>
      <c r="D84" s="38">
        <v>1</v>
      </c>
      <c r="E84" s="80">
        <v>42115</v>
      </c>
      <c r="F84" s="80">
        <v>42115</v>
      </c>
      <c r="G84" s="41" t="s">
        <v>117</v>
      </c>
      <c r="H84" s="48" t="s">
        <v>47</v>
      </c>
      <c r="I84" s="48" t="s">
        <v>47</v>
      </c>
      <c r="J84" s="48" t="s">
        <v>379</v>
      </c>
      <c r="K84" s="48"/>
      <c r="L84" s="39" t="s">
        <v>380</v>
      </c>
      <c r="M84" s="39" t="s">
        <v>381</v>
      </c>
      <c r="N84" s="39">
        <v>1750</v>
      </c>
      <c r="O84" s="48" t="s">
        <v>382</v>
      </c>
      <c r="P84" s="48" t="s">
        <v>383</v>
      </c>
      <c r="Q84" s="48" t="s">
        <v>302</v>
      </c>
      <c r="R84" s="48" t="s">
        <v>302</v>
      </c>
      <c r="S84" s="42" t="s">
        <v>119</v>
      </c>
      <c r="T84" s="43">
        <v>0.61111111111111105</v>
      </c>
      <c r="U84" s="43">
        <v>0.61458333333333337</v>
      </c>
      <c r="V84" s="43">
        <v>0.68402777777777779</v>
      </c>
      <c r="W84" s="43">
        <v>0.6875</v>
      </c>
      <c r="X84" s="43">
        <v>0</v>
      </c>
      <c r="Y84" s="43">
        <v>0.77777777777777779</v>
      </c>
      <c r="Z84" s="43">
        <v>0.82638888888888884</v>
      </c>
      <c r="AA84" s="43">
        <v>0.21527777777777779</v>
      </c>
      <c r="AB84" s="43">
        <v>3.472222222222222E-3</v>
      </c>
      <c r="AC84" s="43">
        <v>6.9444444444444434E-2</v>
      </c>
      <c r="AD84" s="43">
        <v>0.21527777777777779</v>
      </c>
      <c r="AE84" s="81"/>
      <c r="AF84" s="81"/>
      <c r="AG84" s="81"/>
      <c r="AH84" s="39">
        <v>0.05</v>
      </c>
      <c r="AI84" s="39">
        <v>0</v>
      </c>
      <c r="AJ84" s="39">
        <v>0.02</v>
      </c>
      <c r="AK84" s="39">
        <v>0</v>
      </c>
      <c r="AL84" s="39">
        <v>31</v>
      </c>
      <c r="AM84" s="39">
        <v>0</v>
      </c>
      <c r="AN84" s="38">
        <v>10</v>
      </c>
      <c r="AO84" s="38">
        <v>0</v>
      </c>
      <c r="AP84" s="38">
        <v>0</v>
      </c>
      <c r="AQ84" s="38">
        <v>0</v>
      </c>
      <c r="AR84" s="38">
        <v>0</v>
      </c>
      <c r="AS84" s="38">
        <v>0</v>
      </c>
      <c r="AT84" s="38">
        <v>0</v>
      </c>
      <c r="AU84" s="38">
        <v>0</v>
      </c>
      <c r="AV84" s="38">
        <v>0</v>
      </c>
      <c r="AW84" s="39">
        <f t="shared" si="2"/>
        <v>10</v>
      </c>
      <c r="AX84" s="39">
        <v>1365</v>
      </c>
      <c r="AY84" s="44">
        <v>3830</v>
      </c>
      <c r="AZ84" s="44">
        <v>0</v>
      </c>
      <c r="BA84" s="39">
        <v>0</v>
      </c>
      <c r="BB84" s="39">
        <v>0</v>
      </c>
      <c r="BC84" s="39">
        <v>0</v>
      </c>
      <c r="BD84" s="39">
        <v>0</v>
      </c>
      <c r="BE84" s="48" t="s">
        <v>142</v>
      </c>
      <c r="BF84" s="38">
        <v>0</v>
      </c>
      <c r="BG84" s="38">
        <v>0</v>
      </c>
      <c r="BH84" s="38">
        <v>1.5</v>
      </c>
      <c r="BI84" s="38">
        <v>0</v>
      </c>
      <c r="BJ84" s="38">
        <v>0</v>
      </c>
      <c r="BK84" s="38">
        <v>0</v>
      </c>
      <c r="BL84" s="38">
        <f t="shared" si="3"/>
        <v>1.5</v>
      </c>
      <c r="BM84" s="39">
        <v>357.34</v>
      </c>
      <c r="BN84" s="39">
        <v>4.3</v>
      </c>
      <c r="BO84" s="38" t="s">
        <v>118</v>
      </c>
      <c r="BP84" s="48" t="s">
        <v>98</v>
      </c>
      <c r="BQ84" s="49" t="s">
        <v>51</v>
      </c>
    </row>
    <row r="85" spans="1:69" ht="14.25" customHeight="1" x14ac:dyDescent="0.25">
      <c r="A85" s="39">
        <v>84</v>
      </c>
      <c r="B85" s="39" t="s">
        <v>305</v>
      </c>
      <c r="C85" s="39">
        <v>1</v>
      </c>
      <c r="D85" s="38">
        <v>1</v>
      </c>
      <c r="E85" s="80">
        <v>42116</v>
      </c>
      <c r="F85" s="80">
        <v>42116</v>
      </c>
      <c r="G85" s="41" t="s">
        <v>117</v>
      </c>
      <c r="H85" s="48" t="s">
        <v>43</v>
      </c>
      <c r="I85" s="48" t="s">
        <v>43</v>
      </c>
      <c r="J85" s="48" t="s">
        <v>394</v>
      </c>
      <c r="K85" s="48"/>
      <c r="L85" s="39" t="s">
        <v>384</v>
      </c>
      <c r="M85" s="39" t="s">
        <v>385</v>
      </c>
      <c r="N85" s="39">
        <v>2563</v>
      </c>
      <c r="O85" s="39" t="s">
        <v>221</v>
      </c>
      <c r="P85" s="48" t="s">
        <v>148</v>
      </c>
      <c r="Q85" s="48" t="s">
        <v>143</v>
      </c>
      <c r="R85" s="48" t="s">
        <v>45</v>
      </c>
      <c r="S85" s="42" t="s">
        <v>119</v>
      </c>
      <c r="T85" s="43">
        <v>0.43055555555555558</v>
      </c>
      <c r="U85" s="43">
        <v>0.43402777777777773</v>
      </c>
      <c r="V85" s="43">
        <v>0.47916666666666669</v>
      </c>
      <c r="W85" s="43">
        <v>0.4826388888888889</v>
      </c>
      <c r="X85" s="43">
        <v>0</v>
      </c>
      <c r="Y85" s="43">
        <v>0.5</v>
      </c>
      <c r="Z85" s="43">
        <v>0.52083333333333337</v>
      </c>
      <c r="AA85" s="43">
        <v>9.0277777777777776E-2</v>
      </c>
      <c r="AB85" s="43">
        <v>3.472222222222222E-3</v>
      </c>
      <c r="AC85" s="43">
        <v>4.5138888888888888E-2</v>
      </c>
      <c r="AD85" s="43">
        <v>9.0277777777777776E-2</v>
      </c>
      <c r="AE85" s="81"/>
      <c r="AF85" s="81"/>
      <c r="AG85" s="81"/>
      <c r="AH85" s="39">
        <v>0.09</v>
      </c>
      <c r="AI85" s="39">
        <v>0</v>
      </c>
      <c r="AJ85" s="39">
        <v>0.05</v>
      </c>
      <c r="AK85" s="39">
        <v>0</v>
      </c>
      <c r="AL85" s="39">
        <v>32</v>
      </c>
      <c r="AM85" s="39">
        <v>0</v>
      </c>
      <c r="AN85" s="38">
        <v>9</v>
      </c>
      <c r="AO85" s="38">
        <v>0</v>
      </c>
      <c r="AP85" s="38">
        <v>0</v>
      </c>
      <c r="AQ85" s="38">
        <v>0</v>
      </c>
      <c r="AR85" s="38">
        <v>0</v>
      </c>
      <c r="AS85" s="38">
        <v>0</v>
      </c>
      <c r="AT85" s="38">
        <v>0</v>
      </c>
      <c r="AU85" s="38">
        <v>3</v>
      </c>
      <c r="AV85" s="38">
        <v>0</v>
      </c>
      <c r="AW85" s="39">
        <f t="shared" si="2"/>
        <v>12</v>
      </c>
      <c r="AX85" s="39">
        <v>1377</v>
      </c>
      <c r="AY85" s="44">
        <v>3447</v>
      </c>
      <c r="AZ85" s="44">
        <v>651</v>
      </c>
      <c r="BA85" s="39">
        <v>0</v>
      </c>
      <c r="BB85" s="39">
        <v>0</v>
      </c>
      <c r="BC85" s="39">
        <v>0</v>
      </c>
      <c r="BD85" s="39">
        <v>0</v>
      </c>
      <c r="BE85" s="48" t="s">
        <v>142</v>
      </c>
      <c r="BF85" s="38">
        <v>0.4</v>
      </c>
      <c r="BG85" s="38">
        <v>0</v>
      </c>
      <c r="BH85" s="38">
        <v>0.4</v>
      </c>
      <c r="BI85" s="38">
        <v>0</v>
      </c>
      <c r="BJ85" s="38">
        <v>0</v>
      </c>
      <c r="BK85" s="38">
        <v>0</v>
      </c>
      <c r="BL85" s="38">
        <f t="shared" si="3"/>
        <v>0.8</v>
      </c>
      <c r="BM85" s="39">
        <v>358.14</v>
      </c>
      <c r="BN85" s="39">
        <v>4.2</v>
      </c>
      <c r="BO85" s="38" t="s">
        <v>118</v>
      </c>
      <c r="BP85" s="48" t="s">
        <v>62</v>
      </c>
      <c r="BQ85" s="49" t="s">
        <v>147</v>
      </c>
    </row>
    <row r="86" spans="1:69" ht="14.25" customHeight="1" x14ac:dyDescent="0.25">
      <c r="A86" s="39">
        <v>85</v>
      </c>
      <c r="B86" s="39" t="s">
        <v>305</v>
      </c>
      <c r="C86" s="39">
        <v>1</v>
      </c>
      <c r="D86" s="38">
        <v>1</v>
      </c>
      <c r="E86" s="80">
        <v>42117</v>
      </c>
      <c r="F86" s="80">
        <v>42117</v>
      </c>
      <c r="G86" s="41" t="s">
        <v>117</v>
      </c>
      <c r="H86" s="48" t="s">
        <v>399</v>
      </c>
      <c r="I86" s="48" t="s">
        <v>386</v>
      </c>
      <c r="J86" s="48" t="s">
        <v>395</v>
      </c>
      <c r="K86" s="48"/>
      <c r="L86" s="39" t="s">
        <v>387</v>
      </c>
      <c r="M86" s="39" t="s">
        <v>388</v>
      </c>
      <c r="N86" s="39">
        <v>1805</v>
      </c>
      <c r="O86" s="48" t="s">
        <v>153</v>
      </c>
      <c r="P86" s="48" t="s">
        <v>449</v>
      </c>
      <c r="Q86" s="48" t="s">
        <v>143</v>
      </c>
      <c r="R86" s="48" t="s">
        <v>172</v>
      </c>
      <c r="S86" s="42" t="s">
        <v>119</v>
      </c>
      <c r="T86" s="43">
        <v>0.56944444444444442</v>
      </c>
      <c r="U86" s="43">
        <v>0.57291666666666663</v>
      </c>
      <c r="V86" s="43">
        <v>0.59375</v>
      </c>
      <c r="W86" s="43">
        <v>0.61805555555555558</v>
      </c>
      <c r="X86" s="43">
        <v>0.57638888888888895</v>
      </c>
      <c r="Y86" s="43">
        <v>0.70833333333333337</v>
      </c>
      <c r="Z86" s="43">
        <v>0.72916666666666663</v>
      </c>
      <c r="AA86" s="43">
        <v>0.15972222222222224</v>
      </c>
      <c r="AB86" s="43">
        <v>3.472222222222222E-3</v>
      </c>
      <c r="AC86" s="43">
        <v>2.0833333333333332E-2</v>
      </c>
      <c r="AD86" s="43">
        <v>0.15972222222222224</v>
      </c>
      <c r="AE86" s="81"/>
      <c r="AF86" s="81"/>
      <c r="AG86" s="81"/>
      <c r="AH86" s="39">
        <v>0.02</v>
      </c>
      <c r="AI86" s="39">
        <v>0</v>
      </c>
      <c r="AJ86" s="39">
        <v>0.01</v>
      </c>
      <c r="AK86" s="39">
        <v>0.03</v>
      </c>
      <c r="AL86" s="39">
        <v>34</v>
      </c>
      <c r="AM86" s="39" t="s">
        <v>40</v>
      </c>
      <c r="AN86" s="38">
        <v>9</v>
      </c>
      <c r="AO86" s="38">
        <v>9</v>
      </c>
      <c r="AP86" s="38">
        <v>0</v>
      </c>
      <c r="AQ86" s="38">
        <v>0</v>
      </c>
      <c r="AR86" s="38">
        <v>20</v>
      </c>
      <c r="AS86" s="38">
        <v>6</v>
      </c>
      <c r="AT86" s="38">
        <v>0</v>
      </c>
      <c r="AU86" s="38">
        <v>5</v>
      </c>
      <c r="AV86" s="38">
        <v>0</v>
      </c>
      <c r="AW86" s="39">
        <f t="shared" si="2"/>
        <v>49</v>
      </c>
      <c r="AX86" s="39">
        <v>1426</v>
      </c>
      <c r="AY86" s="44">
        <v>3447</v>
      </c>
      <c r="AZ86" s="44">
        <v>8680</v>
      </c>
      <c r="BA86" s="39">
        <v>0</v>
      </c>
      <c r="BB86" s="39">
        <v>0</v>
      </c>
      <c r="BC86" s="39">
        <v>0</v>
      </c>
      <c r="BD86" s="39">
        <v>0</v>
      </c>
      <c r="BE86" s="48" t="s">
        <v>142</v>
      </c>
      <c r="BF86" s="38">
        <v>0</v>
      </c>
      <c r="BG86" s="38">
        <v>0</v>
      </c>
      <c r="BH86" s="38">
        <v>0.9</v>
      </c>
      <c r="BI86" s="38">
        <v>0</v>
      </c>
      <c r="BJ86" s="38">
        <v>0</v>
      </c>
      <c r="BK86" s="38">
        <v>0</v>
      </c>
      <c r="BL86" s="38">
        <f t="shared" si="3"/>
        <v>0.9</v>
      </c>
      <c r="BM86" s="39">
        <v>359.04</v>
      </c>
      <c r="BN86" s="39">
        <v>4.2</v>
      </c>
      <c r="BO86" s="38" t="s">
        <v>118</v>
      </c>
      <c r="BP86" s="48" t="s">
        <v>98</v>
      </c>
      <c r="BQ86" s="49" t="s">
        <v>147</v>
      </c>
    </row>
    <row r="87" spans="1:69" ht="14.25" customHeight="1" x14ac:dyDescent="0.25">
      <c r="A87" s="39">
        <v>86</v>
      </c>
      <c r="B87" s="39" t="s">
        <v>305</v>
      </c>
      <c r="C87" s="39">
        <v>1</v>
      </c>
      <c r="D87" s="38">
        <v>1</v>
      </c>
      <c r="E87" s="80">
        <v>42117</v>
      </c>
      <c r="F87" s="80">
        <v>42117</v>
      </c>
      <c r="G87" s="41" t="s">
        <v>117</v>
      </c>
      <c r="H87" s="48" t="s">
        <v>66</v>
      </c>
      <c r="I87" s="48" t="s">
        <v>80</v>
      </c>
      <c r="J87" s="48" t="s">
        <v>405</v>
      </c>
      <c r="K87" s="48"/>
      <c r="L87" s="39" t="s">
        <v>389</v>
      </c>
      <c r="M87" s="39" t="s">
        <v>390</v>
      </c>
      <c r="N87" s="39">
        <v>2011</v>
      </c>
      <c r="O87" s="39" t="s">
        <v>221</v>
      </c>
      <c r="P87" s="48" t="s">
        <v>148</v>
      </c>
      <c r="Q87" s="48" t="s">
        <v>50</v>
      </c>
      <c r="R87" s="48" t="s">
        <v>222</v>
      </c>
      <c r="S87" s="42" t="s">
        <v>119</v>
      </c>
      <c r="T87" s="43">
        <v>0.72569444444444453</v>
      </c>
      <c r="U87" s="43">
        <v>0.72916666666666663</v>
      </c>
      <c r="V87" s="43">
        <v>0.78055555555555556</v>
      </c>
      <c r="W87" s="43">
        <v>0.78125</v>
      </c>
      <c r="X87" s="43">
        <v>0.75486111111111109</v>
      </c>
      <c r="Y87" s="43">
        <v>0.86111111111111116</v>
      </c>
      <c r="Z87" s="43">
        <v>0.86111111111111116</v>
      </c>
      <c r="AA87" s="43">
        <v>0.13541666666666666</v>
      </c>
      <c r="AB87" s="43">
        <v>3.472222222222222E-3</v>
      </c>
      <c r="AC87" s="43">
        <v>5.1388888888888894E-2</v>
      </c>
      <c r="AD87" s="43">
        <v>0.13541666666666666</v>
      </c>
      <c r="AE87" s="81"/>
      <c r="AF87" s="81"/>
      <c r="AG87" s="81"/>
      <c r="AH87" s="39">
        <v>0.01</v>
      </c>
      <c r="AI87" s="39">
        <v>0</v>
      </c>
      <c r="AJ87" s="39">
        <v>0.01</v>
      </c>
      <c r="AK87" s="39">
        <v>0</v>
      </c>
      <c r="AL87" s="39">
        <v>34</v>
      </c>
      <c r="AM87" s="39" t="s">
        <v>40</v>
      </c>
      <c r="AN87" s="38">
        <v>9</v>
      </c>
      <c r="AO87" s="38">
        <v>0</v>
      </c>
      <c r="AP87" s="38">
        <v>0</v>
      </c>
      <c r="AQ87" s="38">
        <v>0</v>
      </c>
      <c r="AR87" s="38">
        <v>20</v>
      </c>
      <c r="AS87" s="38">
        <v>4</v>
      </c>
      <c r="AT87" s="38">
        <v>0</v>
      </c>
      <c r="AU87" s="38">
        <v>9</v>
      </c>
      <c r="AV87" s="38">
        <v>0</v>
      </c>
      <c r="AW87" s="39">
        <f t="shared" si="2"/>
        <v>42</v>
      </c>
      <c r="AX87" s="39">
        <v>1468</v>
      </c>
      <c r="AY87" s="44">
        <v>3447</v>
      </c>
      <c r="AZ87" s="44">
        <v>7161</v>
      </c>
      <c r="BA87" s="39">
        <v>0</v>
      </c>
      <c r="BB87" s="39">
        <v>0</v>
      </c>
      <c r="BC87" s="39">
        <v>0</v>
      </c>
      <c r="BD87" s="39">
        <v>0</v>
      </c>
      <c r="BE87" s="48" t="s">
        <v>142</v>
      </c>
      <c r="BF87" s="38">
        <v>0</v>
      </c>
      <c r="BG87" s="38">
        <v>0</v>
      </c>
      <c r="BH87" s="38">
        <v>0.2</v>
      </c>
      <c r="BI87" s="38">
        <v>0</v>
      </c>
      <c r="BJ87" s="38">
        <v>0</v>
      </c>
      <c r="BK87" s="38">
        <v>0</v>
      </c>
      <c r="BL87" s="38">
        <f t="shared" si="3"/>
        <v>0.2</v>
      </c>
      <c r="BM87" s="39">
        <v>359.24</v>
      </c>
      <c r="BN87" s="39">
        <v>4.0999999999999996</v>
      </c>
      <c r="BO87" s="38" t="s">
        <v>118</v>
      </c>
      <c r="BP87" s="48" t="s">
        <v>62</v>
      </c>
      <c r="BQ87" s="49" t="s">
        <v>147</v>
      </c>
    </row>
    <row r="88" spans="1:69" ht="14.25" customHeight="1" x14ac:dyDescent="0.25">
      <c r="A88" s="39">
        <v>87</v>
      </c>
      <c r="B88" s="39" t="s">
        <v>305</v>
      </c>
      <c r="C88" s="39">
        <v>1</v>
      </c>
      <c r="D88" s="38">
        <v>1</v>
      </c>
      <c r="E88" s="80">
        <v>42117</v>
      </c>
      <c r="F88" s="80">
        <v>42117</v>
      </c>
      <c r="G88" s="41" t="s">
        <v>117</v>
      </c>
      <c r="H88" s="48" t="s">
        <v>43</v>
      </c>
      <c r="I88" s="48" t="s">
        <v>43</v>
      </c>
      <c r="J88" s="48" t="s">
        <v>396</v>
      </c>
      <c r="K88" s="48" t="s">
        <v>166</v>
      </c>
      <c r="L88" s="39" t="s">
        <v>391</v>
      </c>
      <c r="M88" s="39" t="s">
        <v>392</v>
      </c>
      <c r="N88" s="39">
        <v>3068</v>
      </c>
      <c r="O88" s="39" t="s">
        <v>221</v>
      </c>
      <c r="P88" s="48" t="s">
        <v>130</v>
      </c>
      <c r="Q88" s="48" t="s">
        <v>143</v>
      </c>
      <c r="R88" s="48" t="s">
        <v>172</v>
      </c>
      <c r="S88" s="42" t="s">
        <v>119</v>
      </c>
      <c r="T88" s="43">
        <v>0.70138888888888884</v>
      </c>
      <c r="U88" s="43">
        <v>0.70624999999999993</v>
      </c>
      <c r="V88" s="43">
        <v>0.74305555555555547</v>
      </c>
      <c r="W88" s="43">
        <v>0.74513888888888891</v>
      </c>
      <c r="X88" s="43">
        <v>0</v>
      </c>
      <c r="Y88" s="43">
        <v>0.77083333333333337</v>
      </c>
      <c r="Z88" s="43">
        <v>0.78819444444444453</v>
      </c>
      <c r="AA88" s="43">
        <v>8.6805555555555566E-2</v>
      </c>
      <c r="AB88" s="43">
        <v>4.8611111111111112E-3</v>
      </c>
      <c r="AC88" s="43">
        <v>3.6805555555555557E-2</v>
      </c>
      <c r="AD88" s="43">
        <v>8.6805555555555566E-2</v>
      </c>
      <c r="AE88" s="81"/>
      <c r="AF88" s="81"/>
      <c r="AG88" s="81"/>
      <c r="AH88" s="39">
        <v>0.05</v>
      </c>
      <c r="AI88" s="39">
        <v>0</v>
      </c>
      <c r="AJ88" s="39">
        <v>0.05</v>
      </c>
      <c r="AK88" s="39">
        <v>0</v>
      </c>
      <c r="AL88" s="39">
        <v>32</v>
      </c>
      <c r="AM88" s="39">
        <v>0</v>
      </c>
      <c r="AN88" s="38">
        <v>11</v>
      </c>
      <c r="AO88" s="38">
        <v>0</v>
      </c>
      <c r="AP88" s="38">
        <v>0</v>
      </c>
      <c r="AQ88" s="38">
        <v>0</v>
      </c>
      <c r="AR88" s="38">
        <v>0</v>
      </c>
      <c r="AS88" s="38">
        <v>0</v>
      </c>
      <c r="AT88" s="38">
        <v>0</v>
      </c>
      <c r="AU88" s="38">
        <v>0</v>
      </c>
      <c r="AV88" s="38">
        <v>0</v>
      </c>
      <c r="AW88" s="39">
        <f t="shared" si="2"/>
        <v>11</v>
      </c>
      <c r="AX88" s="39">
        <v>1479</v>
      </c>
      <c r="AY88" s="44">
        <v>4213</v>
      </c>
      <c r="AZ88" s="44">
        <v>0</v>
      </c>
      <c r="BA88" s="39">
        <v>0</v>
      </c>
      <c r="BB88" s="39">
        <v>0</v>
      </c>
      <c r="BC88" s="39">
        <v>0</v>
      </c>
      <c r="BD88" s="39">
        <v>0</v>
      </c>
      <c r="BE88" s="48" t="s">
        <v>142</v>
      </c>
      <c r="BF88" s="38">
        <v>0</v>
      </c>
      <c r="BG88" s="38">
        <v>0</v>
      </c>
      <c r="BH88" s="38">
        <v>0.1</v>
      </c>
      <c r="BI88" s="38">
        <v>0</v>
      </c>
      <c r="BJ88" s="38">
        <v>0</v>
      </c>
      <c r="BK88" s="38">
        <v>0</v>
      </c>
      <c r="BL88" s="38">
        <f t="shared" si="3"/>
        <v>0.1</v>
      </c>
      <c r="BM88" s="39">
        <v>359.34</v>
      </c>
      <c r="BN88" s="39">
        <v>4.0999999999999996</v>
      </c>
      <c r="BO88" s="38" t="s">
        <v>118</v>
      </c>
      <c r="BP88" s="48" t="s">
        <v>393</v>
      </c>
      <c r="BQ88" s="49" t="s">
        <v>147</v>
      </c>
    </row>
    <row r="89" spans="1:69" ht="14.25" customHeight="1" x14ac:dyDescent="0.25">
      <c r="A89" s="39">
        <v>88</v>
      </c>
      <c r="B89" s="39" t="s">
        <v>305</v>
      </c>
      <c r="C89" s="39">
        <v>1</v>
      </c>
      <c r="D89" s="38">
        <v>1</v>
      </c>
      <c r="E89" s="80">
        <v>42119</v>
      </c>
      <c r="F89" s="80">
        <v>42119</v>
      </c>
      <c r="G89" s="41" t="s">
        <v>117</v>
      </c>
      <c r="H89" s="48" t="s">
        <v>43</v>
      </c>
      <c r="I89" s="48" t="s">
        <v>43</v>
      </c>
      <c r="J89" s="48" t="s">
        <v>396</v>
      </c>
      <c r="K89" s="48" t="s">
        <v>132</v>
      </c>
      <c r="L89" s="39" t="s">
        <v>397</v>
      </c>
      <c r="M89" s="39" t="s">
        <v>398</v>
      </c>
      <c r="N89" s="39">
        <v>2900</v>
      </c>
      <c r="O89" s="48" t="s">
        <v>221</v>
      </c>
      <c r="P89" s="48" t="s">
        <v>130</v>
      </c>
      <c r="Q89" s="48" t="s">
        <v>143</v>
      </c>
      <c r="R89" s="48" t="s">
        <v>45</v>
      </c>
      <c r="S89" s="42" t="s">
        <v>119</v>
      </c>
      <c r="T89" s="43">
        <v>0.75</v>
      </c>
      <c r="U89" s="43">
        <v>0.75694444444444453</v>
      </c>
      <c r="V89" s="43">
        <v>0.79166666666666663</v>
      </c>
      <c r="W89" s="43">
        <v>0.79861111111111116</v>
      </c>
      <c r="X89" s="43">
        <v>0</v>
      </c>
      <c r="Y89" s="43">
        <v>0.85416666666666663</v>
      </c>
      <c r="Z89" s="43">
        <v>0.88888888888888884</v>
      </c>
      <c r="AA89" s="43">
        <v>0.1388888888888889</v>
      </c>
      <c r="AB89" s="43">
        <v>6.9444444444444441E-3</v>
      </c>
      <c r="AC89" s="43">
        <v>3.4722222222222224E-2</v>
      </c>
      <c r="AD89" s="43">
        <v>0.1388888888888889</v>
      </c>
      <c r="AE89" s="85">
        <v>1025</v>
      </c>
      <c r="AF89" s="85">
        <v>6634</v>
      </c>
      <c r="AG89" s="85">
        <v>18522</v>
      </c>
      <c r="AH89" s="39">
        <v>0.02</v>
      </c>
      <c r="AI89" s="39">
        <v>0</v>
      </c>
      <c r="AJ89" s="39">
        <v>0.01</v>
      </c>
      <c r="AK89" s="39">
        <v>0</v>
      </c>
      <c r="AL89" s="39" t="s">
        <v>40</v>
      </c>
      <c r="AM89" s="39">
        <v>0</v>
      </c>
      <c r="AN89" s="38">
        <v>5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8">
        <v>0</v>
      </c>
      <c r="AU89" s="38">
        <v>0</v>
      </c>
      <c r="AV89" s="38">
        <v>0</v>
      </c>
      <c r="AW89" s="39">
        <f t="shared" si="2"/>
        <v>5</v>
      </c>
      <c r="AX89" s="39">
        <v>1484</v>
      </c>
      <c r="AY89" s="44">
        <v>1915</v>
      </c>
      <c r="AZ89" s="44">
        <v>0</v>
      </c>
      <c r="BA89" s="39">
        <v>28</v>
      </c>
      <c r="BB89" s="39">
        <v>4.5</v>
      </c>
      <c r="BC89" s="39">
        <v>45</v>
      </c>
      <c r="BD89" s="39">
        <v>0</v>
      </c>
      <c r="BE89" s="48" t="s">
        <v>142</v>
      </c>
      <c r="BF89" s="38">
        <v>0</v>
      </c>
      <c r="BG89" s="38">
        <v>0</v>
      </c>
      <c r="BH89" s="38">
        <v>0.9</v>
      </c>
      <c r="BI89" s="38">
        <v>0</v>
      </c>
      <c r="BJ89" s="38">
        <v>0</v>
      </c>
      <c r="BK89" s="38">
        <v>0</v>
      </c>
      <c r="BL89" s="38">
        <f t="shared" si="3"/>
        <v>0.9</v>
      </c>
      <c r="BM89" s="39">
        <v>360.24</v>
      </c>
      <c r="BN89" s="39">
        <v>4</v>
      </c>
      <c r="BO89" s="38" t="s">
        <v>118</v>
      </c>
      <c r="BP89" s="48" t="s">
        <v>276</v>
      </c>
      <c r="BQ89" s="49" t="s">
        <v>147</v>
      </c>
    </row>
    <row r="90" spans="1:69" ht="14.25" customHeight="1" x14ac:dyDescent="0.25">
      <c r="A90" s="39">
        <v>89</v>
      </c>
      <c r="B90" s="39" t="s">
        <v>305</v>
      </c>
      <c r="C90" s="39">
        <v>1</v>
      </c>
      <c r="D90" s="38">
        <v>1</v>
      </c>
      <c r="E90" s="80">
        <v>42120</v>
      </c>
      <c r="F90" s="80">
        <v>42120</v>
      </c>
      <c r="G90" s="41" t="s">
        <v>117</v>
      </c>
      <c r="H90" s="48" t="s">
        <v>47</v>
      </c>
      <c r="I90" s="48" t="s">
        <v>48</v>
      </c>
      <c r="J90" s="48" t="s">
        <v>409</v>
      </c>
      <c r="K90" s="48"/>
      <c r="L90" s="39" t="s">
        <v>410</v>
      </c>
      <c r="M90" s="39" t="s">
        <v>411</v>
      </c>
      <c r="N90" s="39">
        <v>1545</v>
      </c>
      <c r="O90" s="48" t="s">
        <v>221</v>
      </c>
      <c r="P90" s="48" t="s">
        <v>131</v>
      </c>
      <c r="Q90" s="48" t="s">
        <v>50</v>
      </c>
      <c r="R90" s="48" t="s">
        <v>216</v>
      </c>
      <c r="S90" s="42" t="s">
        <v>119</v>
      </c>
      <c r="T90" s="43">
        <v>0.47916666666666669</v>
      </c>
      <c r="U90" s="43">
        <v>0.4826388888888889</v>
      </c>
      <c r="V90" s="43">
        <v>0.51388888888888895</v>
      </c>
      <c r="W90" s="43">
        <v>0.52083333333333337</v>
      </c>
      <c r="X90" s="43">
        <v>0</v>
      </c>
      <c r="Y90" s="43">
        <v>0.59722222222222221</v>
      </c>
      <c r="Z90" s="43">
        <v>0.60069444444444442</v>
      </c>
      <c r="AA90" s="43">
        <v>0.12152777777777778</v>
      </c>
      <c r="AB90" s="43">
        <v>3.472222222222222E-3</v>
      </c>
      <c r="AC90" s="43">
        <v>3.125E-2</v>
      </c>
      <c r="AD90" s="43">
        <v>0.12152777777777778</v>
      </c>
      <c r="AE90" s="81">
        <v>7.6388888888888886E-3</v>
      </c>
      <c r="AF90" s="81">
        <v>5.1388888888888894E-2</v>
      </c>
      <c r="AG90" s="81">
        <v>0.18888888888888888</v>
      </c>
      <c r="AH90" s="39">
        <v>0.03</v>
      </c>
      <c r="AI90" s="39">
        <v>0</v>
      </c>
      <c r="AJ90" s="39">
        <v>0.03</v>
      </c>
      <c r="AK90" s="39">
        <v>0</v>
      </c>
      <c r="AL90" s="39">
        <v>33</v>
      </c>
      <c r="AM90" s="39">
        <v>0</v>
      </c>
      <c r="AN90" s="38">
        <v>8</v>
      </c>
      <c r="AO90" s="38">
        <v>0</v>
      </c>
      <c r="AP90" s="38">
        <v>0</v>
      </c>
      <c r="AQ90" s="38">
        <v>0</v>
      </c>
      <c r="AR90" s="38">
        <v>0</v>
      </c>
      <c r="AS90" s="38">
        <v>0</v>
      </c>
      <c r="AT90" s="38">
        <v>0</v>
      </c>
      <c r="AU90" s="38">
        <v>0</v>
      </c>
      <c r="AV90" s="38">
        <v>0</v>
      </c>
      <c r="AW90" s="39">
        <f t="shared" si="2"/>
        <v>8</v>
      </c>
      <c r="AX90" s="39">
        <v>1492</v>
      </c>
      <c r="AY90" s="44">
        <v>3064</v>
      </c>
      <c r="AZ90" s="44">
        <v>0</v>
      </c>
      <c r="BA90" s="39">
        <v>0</v>
      </c>
      <c r="BB90" s="39">
        <v>0</v>
      </c>
      <c r="BC90" s="39">
        <v>0</v>
      </c>
      <c r="BD90" s="39">
        <v>0</v>
      </c>
      <c r="BE90" s="48" t="s">
        <v>142</v>
      </c>
      <c r="BF90" s="38">
        <v>0</v>
      </c>
      <c r="BG90" s="38">
        <v>0</v>
      </c>
      <c r="BH90" s="38">
        <v>0.8</v>
      </c>
      <c r="BI90" s="38">
        <v>0</v>
      </c>
      <c r="BJ90" s="38">
        <v>0</v>
      </c>
      <c r="BK90" s="38">
        <v>0</v>
      </c>
      <c r="BL90" s="38">
        <f t="shared" si="3"/>
        <v>0.8</v>
      </c>
      <c r="BM90" s="39">
        <v>361.04</v>
      </c>
      <c r="BN90" s="39">
        <v>4</v>
      </c>
      <c r="BO90" s="38" t="s">
        <v>118</v>
      </c>
      <c r="BP90" s="48" t="s">
        <v>98</v>
      </c>
      <c r="BQ90" s="49" t="s">
        <v>51</v>
      </c>
    </row>
    <row r="91" spans="1:69" ht="14.25" customHeight="1" x14ac:dyDescent="0.25">
      <c r="A91" s="39">
        <v>90</v>
      </c>
      <c r="B91" s="39" t="s">
        <v>305</v>
      </c>
      <c r="C91" s="39">
        <v>1</v>
      </c>
      <c r="D91" s="38">
        <v>1</v>
      </c>
      <c r="E91" s="80">
        <v>42121</v>
      </c>
      <c r="F91" s="80">
        <v>42121</v>
      </c>
      <c r="G91" s="41" t="s">
        <v>117</v>
      </c>
      <c r="H91" s="48" t="s">
        <v>47</v>
      </c>
      <c r="I91" s="48" t="s">
        <v>420</v>
      </c>
      <c r="J91" s="48" t="s">
        <v>55</v>
      </c>
      <c r="K91" s="48" t="s">
        <v>132</v>
      </c>
      <c r="L91" s="39" t="s">
        <v>421</v>
      </c>
      <c r="M91" s="39" t="s">
        <v>422</v>
      </c>
      <c r="N91" s="39">
        <v>1608</v>
      </c>
      <c r="O91" s="48" t="s">
        <v>221</v>
      </c>
      <c r="P91" s="48" t="s">
        <v>131</v>
      </c>
      <c r="Q91" s="48" t="s">
        <v>50</v>
      </c>
      <c r="R91" s="48" t="s">
        <v>216</v>
      </c>
      <c r="S91" s="42" t="s">
        <v>119</v>
      </c>
      <c r="T91" s="43">
        <v>0.61111111111111105</v>
      </c>
      <c r="U91" s="43">
        <v>0.61458333333333337</v>
      </c>
      <c r="V91" s="43">
        <v>0.64583333333333337</v>
      </c>
      <c r="W91" s="43">
        <v>0.65277777777777779</v>
      </c>
      <c r="X91" s="43">
        <v>0</v>
      </c>
      <c r="Y91" s="43">
        <v>0.76388888888888884</v>
      </c>
      <c r="Z91" s="43">
        <v>0.79513888888888884</v>
      </c>
      <c r="AA91" s="43">
        <v>0.18402777777777779</v>
      </c>
      <c r="AB91" s="43">
        <v>3.472222222222222E-3</v>
      </c>
      <c r="AC91" s="43">
        <v>3.125E-2</v>
      </c>
      <c r="AD91" s="43">
        <v>0.18402777777777779</v>
      </c>
      <c r="AE91" s="81"/>
      <c r="AF91" s="81"/>
      <c r="AG91" s="81"/>
      <c r="AH91" s="39">
        <v>1</v>
      </c>
      <c r="AI91" s="39">
        <v>0</v>
      </c>
      <c r="AJ91" s="39">
        <v>0.35</v>
      </c>
      <c r="AK91" s="39">
        <v>0</v>
      </c>
      <c r="AL91" s="39">
        <v>31</v>
      </c>
      <c r="AM91" s="39">
        <v>0</v>
      </c>
      <c r="AN91" s="38">
        <v>9</v>
      </c>
      <c r="AO91" s="38">
        <v>0</v>
      </c>
      <c r="AP91" s="38">
        <v>0</v>
      </c>
      <c r="AQ91" s="38">
        <v>0</v>
      </c>
      <c r="AR91" s="38">
        <v>0</v>
      </c>
      <c r="AS91" s="38">
        <v>0</v>
      </c>
      <c r="AT91" s="38">
        <v>0</v>
      </c>
      <c r="AU91" s="38">
        <v>0</v>
      </c>
      <c r="AV91" s="38">
        <v>0</v>
      </c>
      <c r="AW91" s="39">
        <f t="shared" si="2"/>
        <v>9</v>
      </c>
      <c r="AX91" s="39">
        <v>1501</v>
      </c>
      <c r="AY91" s="44">
        <v>3447</v>
      </c>
      <c r="AZ91" s="44">
        <v>0</v>
      </c>
      <c r="BA91" s="39">
        <v>0</v>
      </c>
      <c r="BB91" s="39">
        <v>0</v>
      </c>
      <c r="BC91" s="39">
        <v>0</v>
      </c>
      <c r="BD91" s="39">
        <v>0</v>
      </c>
      <c r="BE91" s="48" t="s">
        <v>142</v>
      </c>
      <c r="BF91" s="38">
        <v>0</v>
      </c>
      <c r="BG91" s="60">
        <v>0</v>
      </c>
      <c r="BH91" s="38">
        <v>0.6</v>
      </c>
      <c r="BI91" s="38">
        <v>1</v>
      </c>
      <c r="BJ91" s="38">
        <v>0</v>
      </c>
      <c r="BK91" s="38">
        <v>0</v>
      </c>
      <c r="BL91" s="38">
        <f t="shared" si="3"/>
        <v>1.6</v>
      </c>
      <c r="BM91" s="39">
        <v>362.64</v>
      </c>
      <c r="BN91" s="39">
        <v>4</v>
      </c>
      <c r="BO91" s="38" t="s">
        <v>118</v>
      </c>
      <c r="BP91" s="48" t="s">
        <v>98</v>
      </c>
      <c r="BQ91" s="49" t="s">
        <v>51</v>
      </c>
    </row>
    <row r="92" spans="1:69" ht="14.25" customHeight="1" x14ac:dyDescent="0.25">
      <c r="A92" s="39">
        <v>91</v>
      </c>
      <c r="B92" s="39" t="s">
        <v>305</v>
      </c>
      <c r="C92" s="39">
        <v>1</v>
      </c>
      <c r="D92" s="38">
        <v>1</v>
      </c>
      <c r="E92" s="80">
        <v>42121</v>
      </c>
      <c r="F92" s="80">
        <v>42121</v>
      </c>
      <c r="G92" s="41" t="s">
        <v>117</v>
      </c>
      <c r="H92" s="48" t="s">
        <v>43</v>
      </c>
      <c r="I92" s="48" t="s">
        <v>43</v>
      </c>
      <c r="J92" s="48" t="s">
        <v>396</v>
      </c>
      <c r="K92" s="48" t="s">
        <v>166</v>
      </c>
      <c r="L92" s="39" t="s">
        <v>423</v>
      </c>
      <c r="M92" s="39" t="s">
        <v>424</v>
      </c>
      <c r="N92" s="39">
        <v>2973</v>
      </c>
      <c r="O92" s="48" t="s">
        <v>221</v>
      </c>
      <c r="P92" s="48" t="s">
        <v>148</v>
      </c>
      <c r="Q92" s="48" t="s">
        <v>143</v>
      </c>
      <c r="R92" s="48" t="s">
        <v>356</v>
      </c>
      <c r="S92" s="42" t="s">
        <v>119</v>
      </c>
      <c r="T92" s="43">
        <v>0.78472222222222221</v>
      </c>
      <c r="U92" s="43">
        <v>0.78819444444444453</v>
      </c>
      <c r="V92" s="43">
        <v>0.84375</v>
      </c>
      <c r="W92" s="43">
        <v>0.84722222222222221</v>
      </c>
      <c r="X92" s="43">
        <v>0</v>
      </c>
      <c r="Y92" s="43">
        <v>0.875</v>
      </c>
      <c r="Z92" s="43">
        <v>0.89930555555555547</v>
      </c>
      <c r="AA92" s="43">
        <v>0.11458333333333333</v>
      </c>
      <c r="AB92" s="43">
        <v>3.472222222222222E-3</v>
      </c>
      <c r="AC92" s="43">
        <v>5.5555555555555552E-2</v>
      </c>
      <c r="AD92" s="43">
        <v>0.11458333333333333</v>
      </c>
      <c r="AE92" s="81"/>
      <c r="AF92" s="81"/>
      <c r="AG92" s="81"/>
      <c r="AH92" s="39">
        <v>0.08</v>
      </c>
      <c r="AI92" s="39">
        <v>0</v>
      </c>
      <c r="AJ92" s="39">
        <v>0.03</v>
      </c>
      <c r="AK92" s="39">
        <v>0</v>
      </c>
      <c r="AL92" s="39">
        <v>31</v>
      </c>
      <c r="AM92" s="39">
        <v>0</v>
      </c>
      <c r="AN92" s="38">
        <v>10</v>
      </c>
      <c r="AO92" s="38">
        <v>0</v>
      </c>
      <c r="AP92" s="38">
        <v>0</v>
      </c>
      <c r="AQ92" s="38">
        <v>0</v>
      </c>
      <c r="AR92" s="38">
        <v>0</v>
      </c>
      <c r="AS92" s="38">
        <v>0</v>
      </c>
      <c r="AT92" s="38">
        <v>0</v>
      </c>
      <c r="AU92" s="38">
        <v>0</v>
      </c>
      <c r="AV92" s="38">
        <v>0</v>
      </c>
      <c r="AW92" s="39">
        <f t="shared" si="2"/>
        <v>10</v>
      </c>
      <c r="AX92" s="39">
        <v>1511</v>
      </c>
      <c r="AY92" s="44">
        <v>3830</v>
      </c>
      <c r="AZ92" s="44">
        <v>0</v>
      </c>
      <c r="BA92" s="39">
        <v>0</v>
      </c>
      <c r="BB92" s="39">
        <v>0</v>
      </c>
      <c r="BC92" s="39">
        <v>0</v>
      </c>
      <c r="BD92" s="39">
        <v>0</v>
      </c>
      <c r="BE92" s="48" t="s">
        <v>142</v>
      </c>
      <c r="BF92" s="104">
        <v>0</v>
      </c>
      <c r="BG92" s="38">
        <v>0</v>
      </c>
      <c r="BH92" s="105">
        <v>1.5</v>
      </c>
      <c r="BI92" s="38">
        <v>0</v>
      </c>
      <c r="BJ92" s="38">
        <v>0</v>
      </c>
      <c r="BK92" s="38">
        <v>0</v>
      </c>
      <c r="BL92" s="38">
        <f t="shared" si="3"/>
        <v>1.5</v>
      </c>
      <c r="BM92" s="39">
        <v>364.14</v>
      </c>
      <c r="BN92" s="39">
        <v>4</v>
      </c>
      <c r="BO92" s="38" t="s">
        <v>118</v>
      </c>
      <c r="BP92" s="48" t="s">
        <v>62</v>
      </c>
      <c r="BQ92" s="49" t="s">
        <v>147</v>
      </c>
    </row>
    <row r="93" spans="1:69" ht="14.25" customHeight="1" x14ac:dyDescent="0.25">
      <c r="A93" s="39">
        <v>92</v>
      </c>
      <c r="B93" s="39" t="s">
        <v>305</v>
      </c>
      <c r="C93" s="39">
        <v>1</v>
      </c>
      <c r="D93" s="38">
        <v>1</v>
      </c>
      <c r="E93" s="80">
        <v>42122</v>
      </c>
      <c r="F93" s="80">
        <v>42122</v>
      </c>
      <c r="G93" s="41" t="s">
        <v>117</v>
      </c>
      <c r="H93" s="48" t="s">
        <v>306</v>
      </c>
      <c r="I93" s="48" t="s">
        <v>307</v>
      </c>
      <c r="J93" s="48" t="s">
        <v>442</v>
      </c>
      <c r="K93" s="48" t="s">
        <v>274</v>
      </c>
      <c r="L93" s="39" t="s">
        <v>413</v>
      </c>
      <c r="M93" s="39" t="s">
        <v>414</v>
      </c>
      <c r="N93" s="39">
        <v>2012</v>
      </c>
      <c r="O93" s="48" t="s">
        <v>221</v>
      </c>
      <c r="P93" s="48" t="s">
        <v>415</v>
      </c>
      <c r="Q93" s="48" t="s">
        <v>416</v>
      </c>
      <c r="R93" s="48" t="s">
        <v>417</v>
      </c>
      <c r="S93" s="42" t="s">
        <v>357</v>
      </c>
      <c r="T93" s="43">
        <v>0.70138888888888884</v>
      </c>
      <c r="U93" s="43">
        <v>0.70486111111111116</v>
      </c>
      <c r="V93" s="43">
        <v>0.71875</v>
      </c>
      <c r="W93" s="43">
        <v>0.72083333333333333</v>
      </c>
      <c r="X93" s="43">
        <v>0</v>
      </c>
      <c r="Y93" s="43">
        <v>0.73958333333333337</v>
      </c>
      <c r="Z93" s="43">
        <v>0.75694444444444453</v>
      </c>
      <c r="AA93" s="43">
        <v>5.5555555555555552E-2</v>
      </c>
      <c r="AB93" s="43">
        <v>3.472222222222222E-3</v>
      </c>
      <c r="AC93" s="43">
        <v>1.3888888888888888E-2</v>
      </c>
      <c r="AD93" s="43">
        <v>5.5555555555555552E-2</v>
      </c>
      <c r="AE93" s="81"/>
      <c r="AF93" s="81"/>
      <c r="AG93" s="81"/>
      <c r="AH93" s="39">
        <v>2.5000000000000001E-2</v>
      </c>
      <c r="AI93" s="39">
        <v>0</v>
      </c>
      <c r="AJ93" s="39">
        <v>0.1</v>
      </c>
      <c r="AK93" s="39">
        <v>0</v>
      </c>
      <c r="AL93" s="39">
        <v>31</v>
      </c>
      <c r="AM93" s="39">
        <v>0</v>
      </c>
      <c r="AN93" s="38">
        <v>9</v>
      </c>
      <c r="AO93" s="38">
        <v>0</v>
      </c>
      <c r="AP93" s="38">
        <v>0</v>
      </c>
      <c r="AQ93" s="38">
        <v>0</v>
      </c>
      <c r="AR93" s="38">
        <v>0</v>
      </c>
      <c r="AS93" s="38">
        <v>0</v>
      </c>
      <c r="AT93" s="38">
        <v>0</v>
      </c>
      <c r="AU93" s="38">
        <v>3</v>
      </c>
      <c r="AV93" s="38">
        <v>0</v>
      </c>
      <c r="AW93" s="39">
        <f t="shared" si="2"/>
        <v>12</v>
      </c>
      <c r="AX93" s="39">
        <v>1523</v>
      </c>
      <c r="AY93" s="44">
        <v>3447</v>
      </c>
      <c r="AZ93" s="44">
        <v>651</v>
      </c>
      <c r="BA93" s="39">
        <v>0</v>
      </c>
      <c r="BB93" s="39">
        <v>0</v>
      </c>
      <c r="BC93" s="39">
        <v>0</v>
      </c>
      <c r="BD93" s="39">
        <v>0</v>
      </c>
      <c r="BE93" s="48" t="s">
        <v>418</v>
      </c>
      <c r="BF93" s="38">
        <v>0</v>
      </c>
      <c r="BG93" s="77">
        <v>0</v>
      </c>
      <c r="BH93" s="38">
        <v>0</v>
      </c>
      <c r="BI93" s="38">
        <v>0.1</v>
      </c>
      <c r="BJ93" s="38">
        <v>0</v>
      </c>
      <c r="BK93" s="38">
        <v>0</v>
      </c>
      <c r="BL93" s="38">
        <f t="shared" si="3"/>
        <v>0.1</v>
      </c>
      <c r="BM93" s="39">
        <v>364.24</v>
      </c>
      <c r="BN93" s="39">
        <v>3.9</v>
      </c>
      <c r="BO93" s="38" t="s">
        <v>304</v>
      </c>
      <c r="BP93" s="48" t="s">
        <v>62</v>
      </c>
      <c r="BQ93" s="49" t="s">
        <v>419</v>
      </c>
    </row>
    <row r="94" spans="1:69" ht="14.25" customHeight="1" thickBot="1" x14ac:dyDescent="0.3">
      <c r="A94" s="61">
        <v>93</v>
      </c>
      <c r="B94" s="61" t="s">
        <v>305</v>
      </c>
      <c r="C94" s="61">
        <v>1</v>
      </c>
      <c r="D94" s="69">
        <v>1</v>
      </c>
      <c r="E94" s="91">
        <v>42122</v>
      </c>
      <c r="F94" s="91">
        <v>42122</v>
      </c>
      <c r="G94" s="63" t="s">
        <v>117</v>
      </c>
      <c r="H94" s="64" t="s">
        <v>181</v>
      </c>
      <c r="I94" s="64" t="s">
        <v>181</v>
      </c>
      <c r="J94" s="64" t="s">
        <v>443</v>
      </c>
      <c r="K94" s="64"/>
      <c r="L94" s="61" t="s">
        <v>425</v>
      </c>
      <c r="M94" s="61" t="s">
        <v>426</v>
      </c>
      <c r="N94" s="61"/>
      <c r="O94" s="64" t="s">
        <v>221</v>
      </c>
      <c r="P94" s="64" t="s">
        <v>131</v>
      </c>
      <c r="Q94" s="64" t="s">
        <v>144</v>
      </c>
      <c r="R94" s="64" t="s">
        <v>427</v>
      </c>
      <c r="S94" s="65" t="s">
        <v>303</v>
      </c>
      <c r="T94" s="66">
        <v>0.67361111111111116</v>
      </c>
      <c r="U94" s="66">
        <v>0.68055555555555547</v>
      </c>
      <c r="V94" s="66">
        <v>0.71180555555555547</v>
      </c>
      <c r="W94" s="66">
        <v>0.71527777777777779</v>
      </c>
      <c r="X94" s="66">
        <v>0</v>
      </c>
      <c r="Y94" s="66">
        <v>0.78472222222222221</v>
      </c>
      <c r="Z94" s="66">
        <v>0.80208333333333337</v>
      </c>
      <c r="AA94" s="66">
        <v>0.12847222222222224</v>
      </c>
      <c r="AB94" s="66">
        <v>6.9444444444444441E-3</v>
      </c>
      <c r="AC94" s="66">
        <v>3.125E-2</v>
      </c>
      <c r="AD94" s="66">
        <v>0.12847222222222224</v>
      </c>
      <c r="AE94" s="92"/>
      <c r="AF94" s="92"/>
      <c r="AG94" s="92"/>
      <c r="AH94" s="61">
        <v>0</v>
      </c>
      <c r="AI94" s="61">
        <v>0</v>
      </c>
      <c r="AJ94" s="61">
        <v>0</v>
      </c>
      <c r="AK94" s="61">
        <v>0</v>
      </c>
      <c r="AL94" s="61">
        <v>33</v>
      </c>
      <c r="AM94" s="61">
        <v>0</v>
      </c>
      <c r="AN94" s="69">
        <v>8</v>
      </c>
      <c r="AO94" s="69">
        <v>10</v>
      </c>
      <c r="AP94" s="69">
        <v>0</v>
      </c>
      <c r="AQ94" s="69">
        <v>0</v>
      </c>
      <c r="AR94" s="69">
        <v>0</v>
      </c>
      <c r="AS94" s="69">
        <v>0</v>
      </c>
      <c r="AT94" s="69">
        <v>0</v>
      </c>
      <c r="AU94" s="69">
        <v>0</v>
      </c>
      <c r="AV94" s="69">
        <v>0</v>
      </c>
      <c r="AW94" s="61">
        <f t="shared" si="2"/>
        <v>18</v>
      </c>
      <c r="AX94" s="61">
        <v>1541</v>
      </c>
      <c r="AY94" s="68">
        <v>3064</v>
      </c>
      <c r="AZ94" s="68">
        <v>2170</v>
      </c>
      <c r="BA94" s="61">
        <v>0</v>
      </c>
      <c r="BB94" s="61">
        <v>0</v>
      </c>
      <c r="BC94" s="61">
        <v>0</v>
      </c>
      <c r="BD94" s="61">
        <v>0</v>
      </c>
      <c r="BE94" s="64" t="s">
        <v>142</v>
      </c>
      <c r="BF94" s="69">
        <v>0</v>
      </c>
      <c r="BG94" s="69">
        <v>0</v>
      </c>
      <c r="BH94" s="69">
        <v>0.25</v>
      </c>
      <c r="BI94" s="69">
        <v>0.25</v>
      </c>
      <c r="BJ94" s="69">
        <v>0</v>
      </c>
      <c r="BK94" s="69">
        <v>0</v>
      </c>
      <c r="BL94" s="69">
        <f t="shared" si="3"/>
        <v>0.5</v>
      </c>
      <c r="BM94" s="61">
        <v>364.74</v>
      </c>
      <c r="BN94" s="61">
        <v>3.9</v>
      </c>
      <c r="BO94" s="69" t="s">
        <v>118</v>
      </c>
      <c r="BP94" s="64" t="s">
        <v>98</v>
      </c>
      <c r="BQ94" s="93"/>
    </row>
    <row r="95" spans="1:69" ht="14.25" customHeight="1" x14ac:dyDescent="0.25">
      <c r="A95" s="70">
        <v>94</v>
      </c>
      <c r="B95" s="70" t="s">
        <v>441</v>
      </c>
      <c r="C95" s="70">
        <v>1</v>
      </c>
      <c r="D95" s="77">
        <v>1</v>
      </c>
      <c r="E95" s="88">
        <v>42125</v>
      </c>
      <c r="F95" s="88">
        <v>42125</v>
      </c>
      <c r="G95" s="72" t="s">
        <v>117</v>
      </c>
      <c r="H95" s="73" t="s">
        <v>227</v>
      </c>
      <c r="I95" s="73" t="s">
        <v>227</v>
      </c>
      <c r="J95" s="73" t="s">
        <v>444</v>
      </c>
      <c r="K95" s="73"/>
      <c r="L95" s="70" t="s">
        <v>428</v>
      </c>
      <c r="M95" s="70" t="s">
        <v>429</v>
      </c>
      <c r="N95" s="70">
        <v>1417</v>
      </c>
      <c r="O95" s="73" t="s">
        <v>430</v>
      </c>
      <c r="P95" s="73" t="s">
        <v>431</v>
      </c>
      <c r="Q95" s="73" t="s">
        <v>432</v>
      </c>
      <c r="R95" s="73" t="s">
        <v>432</v>
      </c>
      <c r="S95" s="74" t="s">
        <v>119</v>
      </c>
      <c r="T95" s="75">
        <v>0.63194444444444442</v>
      </c>
      <c r="U95" s="75">
        <v>0.63680555555555551</v>
      </c>
      <c r="V95" s="75">
        <v>0.65277777777777779</v>
      </c>
      <c r="W95" s="75">
        <v>0.65625</v>
      </c>
      <c r="X95" s="75">
        <v>0</v>
      </c>
      <c r="Y95" s="75">
        <v>0.70138888888888884</v>
      </c>
      <c r="Z95" s="75">
        <v>0.72916666666666663</v>
      </c>
      <c r="AA95" s="75">
        <v>9.7222222222222224E-2</v>
      </c>
      <c r="AB95" s="75">
        <v>4.8611111111111112E-3</v>
      </c>
      <c r="AC95" s="75">
        <v>1.5972222222222224E-2</v>
      </c>
      <c r="AD95" s="75">
        <v>9.7222222222222224E-2</v>
      </c>
      <c r="AE95" s="89"/>
      <c r="AF95" s="89"/>
      <c r="AG95" s="89"/>
      <c r="AH95" s="70">
        <v>0.03</v>
      </c>
      <c r="AI95" s="70">
        <v>0</v>
      </c>
      <c r="AJ95" s="70">
        <v>0</v>
      </c>
      <c r="AK95" s="70">
        <v>0</v>
      </c>
      <c r="AL95" s="70">
        <v>0</v>
      </c>
      <c r="AM95" s="70" t="s">
        <v>52</v>
      </c>
      <c r="AN95" s="77">
        <v>0</v>
      </c>
      <c r="AO95" s="77">
        <v>0</v>
      </c>
      <c r="AP95" s="77">
        <v>0</v>
      </c>
      <c r="AQ95" s="77">
        <v>0</v>
      </c>
      <c r="AR95" s="77">
        <v>10</v>
      </c>
      <c r="AS95" s="77">
        <v>0</v>
      </c>
      <c r="AT95" s="77">
        <v>0</v>
      </c>
      <c r="AU95" s="77">
        <v>0</v>
      </c>
      <c r="AV95" s="77">
        <v>0</v>
      </c>
      <c r="AW95" s="70">
        <f t="shared" si="2"/>
        <v>10</v>
      </c>
      <c r="AX95" s="70">
        <v>1551</v>
      </c>
      <c r="AY95" s="76">
        <v>0</v>
      </c>
      <c r="AZ95" s="76">
        <v>2170</v>
      </c>
      <c r="BA95" s="70">
        <v>0</v>
      </c>
      <c r="BB95" s="70">
        <v>0</v>
      </c>
      <c r="BC95" s="70">
        <v>0</v>
      </c>
      <c r="BD95" s="70">
        <v>0</v>
      </c>
      <c r="BE95" s="73" t="s">
        <v>142</v>
      </c>
      <c r="BF95" s="77">
        <v>0</v>
      </c>
      <c r="BG95" s="77">
        <v>0</v>
      </c>
      <c r="BH95" s="77">
        <v>0</v>
      </c>
      <c r="BI95" s="77">
        <v>0.8</v>
      </c>
      <c r="BJ95" s="77">
        <v>0</v>
      </c>
      <c r="BK95" s="77">
        <v>0</v>
      </c>
      <c r="BL95" s="77">
        <f t="shared" si="3"/>
        <v>0.8</v>
      </c>
      <c r="BM95" s="70">
        <v>365.54</v>
      </c>
      <c r="BN95" s="70">
        <v>4.4000000000000004</v>
      </c>
      <c r="BO95" s="77" t="s">
        <v>118</v>
      </c>
      <c r="BP95" s="73" t="s">
        <v>98</v>
      </c>
      <c r="BQ95" s="90"/>
    </row>
    <row r="96" spans="1:69" ht="14.25" customHeight="1" x14ac:dyDescent="0.25">
      <c r="A96" s="39">
        <v>95</v>
      </c>
      <c r="B96" s="39" t="s">
        <v>441</v>
      </c>
      <c r="C96" s="39">
        <v>1</v>
      </c>
      <c r="D96" s="38">
        <v>1</v>
      </c>
      <c r="E96" s="80">
        <v>42126</v>
      </c>
      <c r="F96" s="80">
        <v>42126</v>
      </c>
      <c r="G96" s="41" t="s">
        <v>117</v>
      </c>
      <c r="H96" s="48" t="s">
        <v>43</v>
      </c>
      <c r="I96" s="48" t="s">
        <v>285</v>
      </c>
      <c r="J96" s="48" t="s">
        <v>445</v>
      </c>
      <c r="K96" s="48"/>
      <c r="L96" s="39" t="s">
        <v>433</v>
      </c>
      <c r="M96" s="39" t="s">
        <v>434</v>
      </c>
      <c r="N96" s="39">
        <v>1816</v>
      </c>
      <c r="O96" s="48" t="s">
        <v>221</v>
      </c>
      <c r="P96" s="48" t="s">
        <v>131</v>
      </c>
      <c r="Q96" s="48" t="s">
        <v>72</v>
      </c>
      <c r="R96" s="48" t="s">
        <v>432</v>
      </c>
      <c r="S96" s="42" t="s">
        <v>119</v>
      </c>
      <c r="T96" s="43">
        <v>0.61458333333333337</v>
      </c>
      <c r="U96" s="43">
        <v>0.61805555555555558</v>
      </c>
      <c r="V96" s="43">
        <v>0.64583333333333337</v>
      </c>
      <c r="W96" s="43">
        <v>0.64930555555555558</v>
      </c>
      <c r="X96" s="43">
        <v>0</v>
      </c>
      <c r="Y96" s="43">
        <v>0.6875</v>
      </c>
      <c r="Z96" s="43">
        <v>0.72222222222222221</v>
      </c>
      <c r="AA96" s="43">
        <v>0.1076388888888889</v>
      </c>
      <c r="AB96" s="43">
        <v>3.472222222222222E-3</v>
      </c>
      <c r="AC96" s="43">
        <v>2.7777777777777776E-2</v>
      </c>
      <c r="AD96" s="43">
        <v>0.1076388888888889</v>
      </c>
      <c r="AE96" s="85">
        <v>1067</v>
      </c>
      <c r="AF96" s="85">
        <v>6944</v>
      </c>
      <c r="AG96" s="85">
        <v>23939</v>
      </c>
      <c r="AH96" s="39">
        <v>0.02</v>
      </c>
      <c r="AI96" s="39">
        <v>0</v>
      </c>
      <c r="AJ96" s="39">
        <v>0.01</v>
      </c>
      <c r="AK96" s="39">
        <v>0</v>
      </c>
      <c r="AL96" s="39">
        <v>32</v>
      </c>
      <c r="AM96" s="39">
        <v>0</v>
      </c>
      <c r="AN96" s="38">
        <v>10</v>
      </c>
      <c r="AO96" s="38">
        <v>0</v>
      </c>
      <c r="AP96" s="38">
        <v>0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9">
        <f t="shared" si="2"/>
        <v>10</v>
      </c>
      <c r="AX96" s="39">
        <v>1561</v>
      </c>
      <c r="AY96" s="44">
        <v>3830</v>
      </c>
      <c r="AZ96" s="44">
        <v>0</v>
      </c>
      <c r="BA96" s="39">
        <v>0</v>
      </c>
      <c r="BB96" s="39">
        <v>0</v>
      </c>
      <c r="BC96" s="39">
        <v>0</v>
      </c>
      <c r="BD96" s="39">
        <v>0</v>
      </c>
      <c r="BE96" s="48" t="s">
        <v>142</v>
      </c>
      <c r="BF96" s="38">
        <v>0</v>
      </c>
      <c r="BG96" s="38">
        <v>0</v>
      </c>
      <c r="BH96" s="38">
        <v>0.6</v>
      </c>
      <c r="BI96" s="38">
        <v>0</v>
      </c>
      <c r="BJ96" s="38">
        <v>0</v>
      </c>
      <c r="BK96" s="38">
        <v>0</v>
      </c>
      <c r="BL96" s="38">
        <f t="shared" si="3"/>
        <v>0.6</v>
      </c>
      <c r="BM96" s="39">
        <v>366.14</v>
      </c>
      <c r="BN96" s="39">
        <v>3.8</v>
      </c>
      <c r="BO96" s="38" t="s">
        <v>118</v>
      </c>
      <c r="BP96" s="48" t="s">
        <v>62</v>
      </c>
      <c r="BQ96" s="49" t="s">
        <v>147</v>
      </c>
    </row>
    <row r="97" spans="1:69" ht="14.25" customHeight="1" x14ac:dyDescent="0.25">
      <c r="A97" s="39">
        <v>96</v>
      </c>
      <c r="B97" s="39" t="s">
        <v>441</v>
      </c>
      <c r="C97" s="39">
        <v>1</v>
      </c>
      <c r="D97" s="38">
        <v>1</v>
      </c>
      <c r="E97" s="80">
        <v>42126</v>
      </c>
      <c r="F97" s="80">
        <v>42126</v>
      </c>
      <c r="G97" s="41" t="s">
        <v>117</v>
      </c>
      <c r="H97" s="48" t="s">
        <v>254</v>
      </c>
      <c r="I97" s="48" t="s">
        <v>435</v>
      </c>
      <c r="J97" s="48" t="s">
        <v>446</v>
      </c>
      <c r="K97" s="48"/>
      <c r="L97" s="39" t="s">
        <v>436</v>
      </c>
      <c r="M97" s="39" t="s">
        <v>437</v>
      </c>
      <c r="N97" s="39">
        <v>1124</v>
      </c>
      <c r="O97" s="48" t="s">
        <v>438</v>
      </c>
      <c r="P97" s="48" t="s">
        <v>440</v>
      </c>
      <c r="Q97" s="48" t="s">
        <v>143</v>
      </c>
      <c r="R97" s="48" t="s">
        <v>73</v>
      </c>
      <c r="S97" s="42" t="s">
        <v>119</v>
      </c>
      <c r="T97" s="43">
        <v>0.68055555555555547</v>
      </c>
      <c r="U97" s="43">
        <v>0.68402777777777779</v>
      </c>
      <c r="V97" s="43">
        <v>0.72013888888888899</v>
      </c>
      <c r="W97" s="43">
        <v>0.72222222222222221</v>
      </c>
      <c r="X97" s="43">
        <v>0.72569444444444453</v>
      </c>
      <c r="Y97" s="43">
        <v>0.79166666666666663</v>
      </c>
      <c r="Z97" s="43">
        <v>0.83333333333333337</v>
      </c>
      <c r="AA97" s="43">
        <v>0.15277777777777776</v>
      </c>
      <c r="AB97" s="43">
        <v>3.472222222222222E-3</v>
      </c>
      <c r="AC97" s="43">
        <v>3.9583333333333331E-2</v>
      </c>
      <c r="AD97" s="43">
        <v>0.15277777777777776</v>
      </c>
      <c r="AE97" s="81">
        <v>7.6388888888888886E-3</v>
      </c>
      <c r="AF97" s="81">
        <v>4.9999999999999996E-2</v>
      </c>
      <c r="AG97" s="81">
        <v>0.17291666666666669</v>
      </c>
      <c r="AH97" s="39">
        <v>0.02</v>
      </c>
      <c r="AI97" s="39">
        <v>0</v>
      </c>
      <c r="AJ97" s="39">
        <v>0</v>
      </c>
      <c r="AK97" s="39">
        <v>0.04</v>
      </c>
      <c r="AL97" s="39">
        <v>34</v>
      </c>
      <c r="AM97" s="39" t="s">
        <v>439</v>
      </c>
      <c r="AN97" s="38">
        <v>9</v>
      </c>
      <c r="AO97" s="38">
        <v>0</v>
      </c>
      <c r="AP97" s="38">
        <v>0</v>
      </c>
      <c r="AQ97" s="38">
        <v>0</v>
      </c>
      <c r="AR97" s="38">
        <v>11</v>
      </c>
      <c r="AS97" s="38">
        <v>0</v>
      </c>
      <c r="AT97" s="38">
        <v>0</v>
      </c>
      <c r="AU97" s="38">
        <v>0</v>
      </c>
      <c r="AV97" s="38">
        <v>0</v>
      </c>
      <c r="AW97" s="39">
        <f t="shared" si="2"/>
        <v>20</v>
      </c>
      <c r="AX97" s="39">
        <v>1581</v>
      </c>
      <c r="AY97" s="44">
        <v>3447</v>
      </c>
      <c r="AZ97" s="44">
        <v>2387</v>
      </c>
      <c r="BA97" s="39">
        <v>0</v>
      </c>
      <c r="BB97" s="39">
        <v>0</v>
      </c>
      <c r="BC97" s="39">
        <v>0</v>
      </c>
      <c r="BD97" s="39">
        <v>0</v>
      </c>
      <c r="BE97" s="48" t="s">
        <v>142</v>
      </c>
      <c r="BF97" s="38">
        <v>0</v>
      </c>
      <c r="BG97" s="38">
        <v>0</v>
      </c>
      <c r="BH97" s="38">
        <v>9</v>
      </c>
      <c r="BI97" s="38">
        <v>0</v>
      </c>
      <c r="BJ97" s="38">
        <v>0</v>
      </c>
      <c r="BK97" s="38">
        <v>0</v>
      </c>
      <c r="BL97" s="38">
        <f t="shared" si="3"/>
        <v>9</v>
      </c>
      <c r="BM97" s="39">
        <v>375.14</v>
      </c>
      <c r="BN97" s="39">
        <v>3.9</v>
      </c>
      <c r="BO97" s="38" t="s">
        <v>118</v>
      </c>
      <c r="BP97" s="48" t="s">
        <v>98</v>
      </c>
      <c r="BQ97" s="49"/>
    </row>
    <row r="98" spans="1:69" ht="14.25" customHeight="1" x14ac:dyDescent="0.25">
      <c r="A98" s="39">
        <v>97</v>
      </c>
      <c r="B98" s="39" t="s">
        <v>441</v>
      </c>
      <c r="C98" s="39">
        <v>1</v>
      </c>
      <c r="D98" s="38">
        <v>1</v>
      </c>
      <c r="E98" s="80">
        <v>42131</v>
      </c>
      <c r="F98" s="80">
        <v>42131</v>
      </c>
      <c r="G98" s="41" t="s">
        <v>117</v>
      </c>
      <c r="H98" s="48" t="s">
        <v>47</v>
      </c>
      <c r="I98" s="48" t="s">
        <v>48</v>
      </c>
      <c r="J98" s="48" t="s">
        <v>452</v>
      </c>
      <c r="K98" s="48" t="s">
        <v>132</v>
      </c>
      <c r="L98" s="39" t="s">
        <v>447</v>
      </c>
      <c r="M98" s="39" t="s">
        <v>448</v>
      </c>
      <c r="N98" s="39">
        <v>1639</v>
      </c>
      <c r="O98" s="48" t="s">
        <v>221</v>
      </c>
      <c r="P98" s="48" t="s">
        <v>131</v>
      </c>
      <c r="Q98" s="48" t="s">
        <v>144</v>
      </c>
      <c r="R98" s="48" t="s">
        <v>74</v>
      </c>
      <c r="S98" s="42" t="s">
        <v>119</v>
      </c>
      <c r="T98" s="43">
        <v>0.54861111111111105</v>
      </c>
      <c r="U98" s="43">
        <v>0.54999999999999993</v>
      </c>
      <c r="V98" s="43">
        <v>0.55694444444444446</v>
      </c>
      <c r="W98" s="43">
        <v>0.55833333333333335</v>
      </c>
      <c r="X98" s="43">
        <v>0</v>
      </c>
      <c r="Y98" s="43">
        <v>0.58333333333333337</v>
      </c>
      <c r="Z98" s="43">
        <v>0.58333333333333337</v>
      </c>
      <c r="AA98" s="43">
        <v>3.4722222222222224E-2</v>
      </c>
      <c r="AB98" s="43">
        <v>1.3888888888888889E-3</v>
      </c>
      <c r="AC98" s="43">
        <v>6.9444444444444441E-3</v>
      </c>
      <c r="AD98" s="43">
        <v>3.4722222222222224E-2</v>
      </c>
      <c r="AE98" s="81"/>
      <c r="AF98" s="81"/>
      <c r="AG98" s="81"/>
      <c r="AH98" s="39">
        <v>0.09</v>
      </c>
      <c r="AI98" s="39">
        <v>0</v>
      </c>
      <c r="AJ98" s="39">
        <v>0.03</v>
      </c>
      <c r="AK98" s="39">
        <v>0</v>
      </c>
      <c r="AL98" s="39" t="s">
        <v>450</v>
      </c>
      <c r="AM98" s="39" t="s">
        <v>451</v>
      </c>
      <c r="AN98" s="38">
        <v>8</v>
      </c>
      <c r="AO98" s="38">
        <v>0</v>
      </c>
      <c r="AP98" s="38">
        <v>0</v>
      </c>
      <c r="AQ98" s="38">
        <v>0</v>
      </c>
      <c r="AR98" s="38">
        <v>0</v>
      </c>
      <c r="AS98" s="38">
        <v>4</v>
      </c>
      <c r="AT98" s="38">
        <v>0</v>
      </c>
      <c r="AU98" s="38"/>
      <c r="AV98" s="38">
        <v>0</v>
      </c>
      <c r="AW98" s="39">
        <f t="shared" si="2"/>
        <v>12</v>
      </c>
      <c r="AX98" s="39">
        <v>1593</v>
      </c>
      <c r="AY98" s="44">
        <v>3064</v>
      </c>
      <c r="AZ98" s="44">
        <v>868</v>
      </c>
      <c r="BA98" s="39">
        <v>29</v>
      </c>
      <c r="BB98" s="39">
        <v>4.5</v>
      </c>
      <c r="BC98" s="39">
        <v>36</v>
      </c>
      <c r="BD98" s="39">
        <v>0</v>
      </c>
      <c r="BE98" s="48" t="s">
        <v>142</v>
      </c>
      <c r="BF98" s="38">
        <v>0</v>
      </c>
      <c r="BG98" s="38">
        <v>0</v>
      </c>
      <c r="BH98" s="38">
        <v>0.8</v>
      </c>
      <c r="BI98" s="38">
        <v>0</v>
      </c>
      <c r="BJ98" s="38">
        <v>0</v>
      </c>
      <c r="BK98" s="38">
        <v>0</v>
      </c>
      <c r="BL98" s="38">
        <f t="shared" si="3"/>
        <v>0.8</v>
      </c>
      <c r="BM98" s="39">
        <v>375.94</v>
      </c>
      <c r="BN98" s="39">
        <v>3.8</v>
      </c>
      <c r="BO98" s="38" t="s">
        <v>118</v>
      </c>
      <c r="BP98" s="48" t="s">
        <v>98</v>
      </c>
      <c r="BQ98" s="49" t="s">
        <v>51</v>
      </c>
    </row>
    <row r="99" spans="1:69" ht="14.25" customHeight="1" x14ac:dyDescent="0.25">
      <c r="A99" s="39">
        <v>98</v>
      </c>
      <c r="B99" s="39" t="s">
        <v>453</v>
      </c>
      <c r="C99" s="39">
        <v>1</v>
      </c>
      <c r="D99" s="38">
        <v>1</v>
      </c>
      <c r="E99" s="80">
        <v>42131</v>
      </c>
      <c r="F99" s="80">
        <v>42131</v>
      </c>
      <c r="G99" s="41" t="s">
        <v>117</v>
      </c>
      <c r="H99" s="48" t="s">
        <v>66</v>
      </c>
      <c r="I99" s="48" t="s">
        <v>454</v>
      </c>
      <c r="J99" s="48" t="s">
        <v>148</v>
      </c>
      <c r="K99" s="48"/>
      <c r="L99" s="39" t="s">
        <v>455</v>
      </c>
      <c r="M99" s="39" t="s">
        <v>456</v>
      </c>
      <c r="N99" s="39">
        <v>2397</v>
      </c>
      <c r="O99" s="48" t="s">
        <v>221</v>
      </c>
      <c r="P99" s="48" t="s">
        <v>148</v>
      </c>
      <c r="Q99" s="48" t="s">
        <v>457</v>
      </c>
      <c r="R99" s="48" t="s">
        <v>458</v>
      </c>
      <c r="S99" s="42" t="s">
        <v>119</v>
      </c>
      <c r="T99" s="43">
        <v>0.71180555555555547</v>
      </c>
      <c r="U99" s="43">
        <v>0.71250000000000002</v>
      </c>
      <c r="V99" s="43">
        <v>0.72569444444444453</v>
      </c>
      <c r="W99" s="43">
        <v>0.75</v>
      </c>
      <c r="X99" s="43">
        <v>0</v>
      </c>
      <c r="Y99" s="43">
        <v>0.82638888888888884</v>
      </c>
      <c r="Z99" s="43">
        <v>0.85416666666666663</v>
      </c>
      <c r="AA99" s="43">
        <v>0.1423611111111111</v>
      </c>
      <c r="AB99" s="43">
        <v>6.9444444444444447E-4</v>
      </c>
      <c r="AC99" s="43">
        <v>1.3194444444444444E-2</v>
      </c>
      <c r="AD99" s="43">
        <v>0.1423611111111111</v>
      </c>
      <c r="AE99" s="81"/>
      <c r="AF99" s="81"/>
      <c r="AG99" s="81"/>
      <c r="AH99" s="39">
        <v>0</v>
      </c>
      <c r="AI99" s="39">
        <v>0</v>
      </c>
      <c r="AJ99" s="39">
        <v>0.02</v>
      </c>
      <c r="AK99" s="39">
        <v>0</v>
      </c>
      <c r="AL99" s="39">
        <v>34</v>
      </c>
      <c r="AM99" s="39">
        <v>0</v>
      </c>
      <c r="AN99" s="38">
        <v>6</v>
      </c>
      <c r="AO99" s="38">
        <v>0</v>
      </c>
      <c r="AP99" s="38">
        <v>0</v>
      </c>
      <c r="AQ99" s="38">
        <v>0</v>
      </c>
      <c r="AR99" s="38">
        <v>0</v>
      </c>
      <c r="AS99" s="38">
        <v>0</v>
      </c>
      <c r="AT99" s="38">
        <v>0</v>
      </c>
      <c r="AU99" s="38">
        <v>0</v>
      </c>
      <c r="AV99" s="38">
        <v>0</v>
      </c>
      <c r="AW99" s="39">
        <f t="shared" si="2"/>
        <v>6</v>
      </c>
      <c r="AX99" s="39">
        <v>1599</v>
      </c>
      <c r="AY99" s="44">
        <v>2298</v>
      </c>
      <c r="AZ99" s="44">
        <v>0</v>
      </c>
      <c r="BA99" s="39">
        <v>26</v>
      </c>
      <c r="BB99" s="39">
        <v>12</v>
      </c>
      <c r="BC99" s="39">
        <v>58</v>
      </c>
      <c r="BD99" s="39">
        <v>0</v>
      </c>
      <c r="BE99" s="48" t="s">
        <v>142</v>
      </c>
      <c r="BF99" s="38">
        <v>0.2</v>
      </c>
      <c r="BG99" s="38">
        <v>0</v>
      </c>
      <c r="BH99" s="38">
        <v>0</v>
      </c>
      <c r="BI99" s="38">
        <v>0</v>
      </c>
      <c r="BJ99" s="38">
        <v>0</v>
      </c>
      <c r="BK99" s="38">
        <v>0</v>
      </c>
      <c r="BL99" s="38">
        <f t="shared" si="3"/>
        <v>0.2</v>
      </c>
      <c r="BM99" s="39">
        <v>376.14</v>
      </c>
      <c r="BN99" s="39">
        <v>3.8</v>
      </c>
      <c r="BO99" s="38" t="s">
        <v>118</v>
      </c>
      <c r="BP99" s="48" t="s">
        <v>276</v>
      </c>
      <c r="BQ99" s="49" t="s">
        <v>147</v>
      </c>
    </row>
    <row r="100" spans="1:69" ht="14.25" customHeight="1" x14ac:dyDescent="0.25">
      <c r="A100" s="39">
        <v>99</v>
      </c>
      <c r="B100" s="39" t="s">
        <v>441</v>
      </c>
      <c r="C100" s="39">
        <v>1</v>
      </c>
      <c r="D100" s="38">
        <v>1</v>
      </c>
      <c r="E100" s="80">
        <v>42132</v>
      </c>
      <c r="F100" s="80">
        <v>42132</v>
      </c>
      <c r="G100" s="41" t="s">
        <v>117</v>
      </c>
      <c r="H100" s="48" t="s">
        <v>47</v>
      </c>
      <c r="I100" s="48" t="s">
        <v>48</v>
      </c>
      <c r="J100" s="48" t="s">
        <v>165</v>
      </c>
      <c r="K100" s="48" t="s">
        <v>132</v>
      </c>
      <c r="L100" s="39" t="s">
        <v>459</v>
      </c>
      <c r="M100" s="39" t="s">
        <v>460</v>
      </c>
      <c r="N100" s="39">
        <v>1570</v>
      </c>
      <c r="O100" s="48" t="s">
        <v>221</v>
      </c>
      <c r="P100" s="48" t="s">
        <v>131</v>
      </c>
      <c r="Q100" s="48" t="s">
        <v>50</v>
      </c>
      <c r="R100" s="48" t="s">
        <v>216</v>
      </c>
      <c r="S100" s="42" t="s">
        <v>119</v>
      </c>
      <c r="T100" s="43">
        <v>0.80555555555555547</v>
      </c>
      <c r="U100" s="43">
        <v>0.80763888888888891</v>
      </c>
      <c r="V100" s="43">
        <v>0.83124999999999993</v>
      </c>
      <c r="W100" s="43">
        <v>0.84166666666666667</v>
      </c>
      <c r="X100" s="43">
        <v>0</v>
      </c>
      <c r="Y100" s="43">
        <v>0.89583333333333337</v>
      </c>
      <c r="Z100" s="43">
        <v>0.91666666666666663</v>
      </c>
      <c r="AA100" s="43">
        <v>0.1111111111111111</v>
      </c>
      <c r="AB100" s="43">
        <v>2.0833333333333333E-3</v>
      </c>
      <c r="AC100" s="43">
        <v>2.361111111111111E-2</v>
      </c>
      <c r="AD100" s="43">
        <v>0.1111111111111111</v>
      </c>
      <c r="AE100" s="81"/>
      <c r="AF100" s="81"/>
      <c r="AG100" s="81"/>
      <c r="AH100" s="39">
        <v>0</v>
      </c>
      <c r="AI100" s="39">
        <v>0</v>
      </c>
      <c r="AJ100" s="39">
        <v>0</v>
      </c>
      <c r="AK100" s="39">
        <v>0</v>
      </c>
      <c r="AL100" s="39" t="s">
        <v>461</v>
      </c>
      <c r="AM100" s="39" t="s">
        <v>52</v>
      </c>
      <c r="AN100" s="38">
        <v>3</v>
      </c>
      <c r="AO100" s="38">
        <v>0</v>
      </c>
      <c r="AP100" s="38">
        <v>0</v>
      </c>
      <c r="AQ100" s="38">
        <v>0</v>
      </c>
      <c r="AR100" s="38">
        <v>3</v>
      </c>
      <c r="AS100" s="38">
        <v>0</v>
      </c>
      <c r="AT100" s="38">
        <v>0</v>
      </c>
      <c r="AU100" s="38">
        <v>0</v>
      </c>
      <c r="AV100" s="38">
        <v>0</v>
      </c>
      <c r="AW100" s="39">
        <f t="shared" si="2"/>
        <v>6</v>
      </c>
      <c r="AX100" s="39">
        <v>1605</v>
      </c>
      <c r="AY100" s="44">
        <v>1149</v>
      </c>
      <c r="AZ100" s="44">
        <v>651</v>
      </c>
      <c r="BA100" s="39">
        <v>0</v>
      </c>
      <c r="BB100" s="39">
        <v>0</v>
      </c>
      <c r="BC100" s="39">
        <v>0</v>
      </c>
      <c r="BD100" s="39">
        <v>0</v>
      </c>
      <c r="BE100" s="48" t="s">
        <v>142</v>
      </c>
      <c r="BF100" s="38">
        <v>0.4</v>
      </c>
      <c r="BG100" s="38">
        <v>0</v>
      </c>
      <c r="BH100" s="38">
        <v>0.6</v>
      </c>
      <c r="BI100" s="38">
        <v>0</v>
      </c>
      <c r="BJ100" s="38">
        <v>0</v>
      </c>
      <c r="BK100" s="38">
        <v>0</v>
      </c>
      <c r="BL100" s="38">
        <f t="shared" si="3"/>
        <v>1</v>
      </c>
      <c r="BM100" s="39">
        <v>377.14</v>
      </c>
      <c r="BN100" s="39">
        <v>3.8</v>
      </c>
      <c r="BO100" s="38" t="s">
        <v>118</v>
      </c>
      <c r="BP100" s="48" t="s">
        <v>98</v>
      </c>
      <c r="BQ100" s="49" t="s">
        <v>51</v>
      </c>
    </row>
    <row r="101" spans="1:69" ht="14.25" customHeight="1" x14ac:dyDescent="0.25">
      <c r="A101" s="39">
        <v>100</v>
      </c>
      <c r="B101" s="39" t="s">
        <v>441</v>
      </c>
      <c r="C101" s="39">
        <v>1</v>
      </c>
      <c r="D101" s="38">
        <v>1</v>
      </c>
      <c r="E101" s="80">
        <v>42133</v>
      </c>
      <c r="F101" s="80">
        <v>42133</v>
      </c>
      <c r="G101" s="41" t="s">
        <v>117</v>
      </c>
      <c r="H101" s="48" t="s">
        <v>47</v>
      </c>
      <c r="I101" s="48" t="s">
        <v>462</v>
      </c>
      <c r="J101" s="48" t="s">
        <v>463</v>
      </c>
      <c r="K101" s="48"/>
      <c r="L101" s="39" t="s">
        <v>464</v>
      </c>
      <c r="M101" s="39" t="s">
        <v>465</v>
      </c>
      <c r="N101" s="39">
        <v>1524</v>
      </c>
      <c r="O101" s="48" t="s">
        <v>221</v>
      </c>
      <c r="P101" s="48" t="s">
        <v>131</v>
      </c>
      <c r="Q101" s="48" t="s">
        <v>50</v>
      </c>
      <c r="R101" s="48" t="s">
        <v>216</v>
      </c>
      <c r="S101" s="42" t="s">
        <v>303</v>
      </c>
      <c r="T101" s="43">
        <v>0.71875</v>
      </c>
      <c r="U101" s="43">
        <v>0.72222222222222221</v>
      </c>
      <c r="V101" s="43">
        <v>0.75694444444444453</v>
      </c>
      <c r="W101" s="43">
        <v>0.76041666666666663</v>
      </c>
      <c r="X101" s="43">
        <v>0.78472222222222221</v>
      </c>
      <c r="Y101" s="43">
        <v>0.8125</v>
      </c>
      <c r="Z101" s="43">
        <v>0.82291666666666663</v>
      </c>
      <c r="AA101" s="43">
        <v>0.10416666666666667</v>
      </c>
      <c r="AB101" s="43">
        <v>3.472222222222222E-3</v>
      </c>
      <c r="AC101" s="43">
        <v>3.4722222222222224E-2</v>
      </c>
      <c r="AD101" s="43">
        <v>0.10416666666666667</v>
      </c>
      <c r="AE101" s="85"/>
      <c r="AF101" s="81"/>
      <c r="AG101" s="81"/>
      <c r="AH101" s="39">
        <v>0.02</v>
      </c>
      <c r="AI101" s="39">
        <v>0</v>
      </c>
      <c r="AJ101" s="39">
        <v>0</v>
      </c>
      <c r="AK101" s="39">
        <v>0</v>
      </c>
      <c r="AL101" s="39">
        <v>0</v>
      </c>
      <c r="AM101" s="39" t="s">
        <v>52</v>
      </c>
      <c r="AN101" s="38">
        <v>0</v>
      </c>
      <c r="AO101" s="38">
        <v>0</v>
      </c>
      <c r="AP101" s="38">
        <v>0</v>
      </c>
      <c r="AQ101" s="38">
        <v>0</v>
      </c>
      <c r="AR101" s="38">
        <v>10</v>
      </c>
      <c r="AS101" s="38">
        <v>9</v>
      </c>
      <c r="AT101" s="38">
        <v>0</v>
      </c>
      <c r="AU101" s="38">
        <v>5</v>
      </c>
      <c r="AV101" s="38">
        <v>0</v>
      </c>
      <c r="AW101" s="39">
        <f t="shared" si="2"/>
        <v>24</v>
      </c>
      <c r="AX101" s="39">
        <v>1629</v>
      </c>
      <c r="AY101" s="44">
        <v>0</v>
      </c>
      <c r="AZ101" s="44">
        <v>5208</v>
      </c>
      <c r="BA101" s="39">
        <v>0</v>
      </c>
      <c r="BB101" s="39">
        <v>0</v>
      </c>
      <c r="BC101" s="39">
        <v>0</v>
      </c>
      <c r="BD101" s="39">
        <v>0</v>
      </c>
      <c r="BE101" s="48" t="s">
        <v>142</v>
      </c>
      <c r="BF101" s="38">
        <v>0.2</v>
      </c>
      <c r="BG101" s="38">
        <v>0</v>
      </c>
      <c r="BH101" s="38">
        <v>0.3</v>
      </c>
      <c r="BI101" s="38">
        <v>0</v>
      </c>
      <c r="BJ101" s="38">
        <v>0</v>
      </c>
      <c r="BK101" s="38">
        <v>0</v>
      </c>
      <c r="BL101" s="38">
        <f t="shared" si="3"/>
        <v>0.5</v>
      </c>
      <c r="BM101" s="39">
        <v>377.64</v>
      </c>
      <c r="BN101" s="39">
        <v>3.7</v>
      </c>
      <c r="BO101" s="38" t="s">
        <v>118</v>
      </c>
      <c r="BP101" s="48" t="s">
        <v>98</v>
      </c>
      <c r="BQ101" s="49" t="s">
        <v>51</v>
      </c>
    </row>
    <row r="102" spans="1:69" ht="14.25" customHeight="1" x14ac:dyDescent="0.25">
      <c r="A102" s="39">
        <v>101</v>
      </c>
      <c r="B102" s="39" t="s">
        <v>441</v>
      </c>
      <c r="C102" s="39">
        <v>1</v>
      </c>
      <c r="D102" s="38">
        <v>1</v>
      </c>
      <c r="E102" s="80">
        <v>42135</v>
      </c>
      <c r="F102" s="80">
        <v>42135</v>
      </c>
      <c r="G102" s="41" t="s">
        <v>117</v>
      </c>
      <c r="H102" s="48" t="s">
        <v>47</v>
      </c>
      <c r="I102" s="48" t="s">
        <v>462</v>
      </c>
      <c r="J102" s="48" t="s">
        <v>466</v>
      </c>
      <c r="K102" s="48"/>
      <c r="L102" s="39" t="s">
        <v>467</v>
      </c>
      <c r="M102" s="39" t="s">
        <v>468</v>
      </c>
      <c r="N102" s="39">
        <v>1555</v>
      </c>
      <c r="O102" s="48" t="s">
        <v>153</v>
      </c>
      <c r="P102" s="48" t="s">
        <v>469</v>
      </c>
      <c r="Q102" s="48" t="s">
        <v>416</v>
      </c>
      <c r="R102" s="48" t="s">
        <v>471</v>
      </c>
      <c r="S102" s="42" t="s">
        <v>119</v>
      </c>
      <c r="T102" s="43">
        <v>0.5625</v>
      </c>
      <c r="U102" s="43">
        <v>0.56597222222222221</v>
      </c>
      <c r="V102" s="43">
        <v>0.56944444444444442</v>
      </c>
      <c r="W102" s="43">
        <v>0.57291666666666663</v>
      </c>
      <c r="X102" s="43">
        <v>0</v>
      </c>
      <c r="Y102" s="43">
        <v>0.63541666666666663</v>
      </c>
      <c r="Z102" s="43">
        <v>0.63888888888888895</v>
      </c>
      <c r="AA102" s="43">
        <v>7.6388888888888895E-2</v>
      </c>
      <c r="AB102" s="43">
        <v>3.472222222222222E-3</v>
      </c>
      <c r="AC102" s="43">
        <v>3.472222222222222E-3</v>
      </c>
      <c r="AD102" s="43">
        <v>7.6388888888888895E-2</v>
      </c>
      <c r="AE102" s="81">
        <v>8.3333333333333332E-3</v>
      </c>
      <c r="AF102" s="81">
        <v>4.7916666666666663E-2</v>
      </c>
      <c r="AG102" s="81">
        <v>0.16874999999999998</v>
      </c>
      <c r="AH102" s="39">
        <v>0.25</v>
      </c>
      <c r="AI102" s="39">
        <v>0</v>
      </c>
      <c r="AJ102" s="39">
        <v>0.05</v>
      </c>
      <c r="AK102" s="39">
        <v>0</v>
      </c>
      <c r="AL102" s="39">
        <v>33</v>
      </c>
      <c r="AM102" s="39">
        <v>0</v>
      </c>
      <c r="AN102" s="38">
        <v>6</v>
      </c>
      <c r="AO102" s="38">
        <v>0</v>
      </c>
      <c r="AP102" s="38">
        <v>0</v>
      </c>
      <c r="AQ102" s="38">
        <v>0</v>
      </c>
      <c r="AR102" s="38">
        <v>0</v>
      </c>
      <c r="AS102" s="38">
        <v>0</v>
      </c>
      <c r="AT102" s="38">
        <v>0</v>
      </c>
      <c r="AU102" s="38">
        <v>0</v>
      </c>
      <c r="AV102" s="38">
        <v>0</v>
      </c>
      <c r="AW102" s="39">
        <f t="shared" si="2"/>
        <v>6</v>
      </c>
      <c r="AX102" s="39">
        <v>1635</v>
      </c>
      <c r="AY102" s="44">
        <v>2298</v>
      </c>
      <c r="AZ102" s="44">
        <v>0</v>
      </c>
      <c r="BA102" s="39">
        <v>0</v>
      </c>
      <c r="BB102" s="39">
        <v>0</v>
      </c>
      <c r="BC102" s="39">
        <v>0</v>
      </c>
      <c r="BD102" s="39">
        <v>0</v>
      </c>
      <c r="BE102" s="48" t="s">
        <v>142</v>
      </c>
      <c r="BF102" s="38">
        <v>0</v>
      </c>
      <c r="BG102" s="38">
        <v>0</v>
      </c>
      <c r="BH102" s="38">
        <v>0</v>
      </c>
      <c r="BI102" s="38">
        <v>0.5</v>
      </c>
      <c r="BJ102" s="38">
        <v>0</v>
      </c>
      <c r="BK102" s="38">
        <v>0</v>
      </c>
      <c r="BL102" s="38">
        <f t="shared" si="3"/>
        <v>0.5</v>
      </c>
      <c r="BM102" s="39">
        <v>378.14</v>
      </c>
      <c r="BN102" s="39">
        <v>3.7</v>
      </c>
      <c r="BO102" s="38" t="s">
        <v>118</v>
      </c>
      <c r="BP102" s="48" t="s">
        <v>98</v>
      </c>
      <c r="BQ102" s="49" t="s">
        <v>51</v>
      </c>
    </row>
    <row r="103" spans="1:69" ht="14.25" customHeight="1" x14ac:dyDescent="0.25">
      <c r="A103" s="39">
        <v>102</v>
      </c>
      <c r="B103" s="39" t="s">
        <v>472</v>
      </c>
      <c r="C103" s="39">
        <v>1</v>
      </c>
      <c r="D103" s="38">
        <v>1</v>
      </c>
      <c r="E103" s="80">
        <v>42140</v>
      </c>
      <c r="F103" s="80">
        <v>42140</v>
      </c>
      <c r="G103" s="41" t="s">
        <v>117</v>
      </c>
      <c r="H103" s="48" t="s">
        <v>256</v>
      </c>
      <c r="I103" s="48" t="s">
        <v>473</v>
      </c>
      <c r="J103" s="48" t="s">
        <v>474</v>
      </c>
      <c r="K103" s="48" t="s">
        <v>475</v>
      </c>
      <c r="L103" s="39" t="s">
        <v>476</v>
      </c>
      <c r="M103" s="39" t="s">
        <v>477</v>
      </c>
      <c r="N103" s="39">
        <v>1225</v>
      </c>
      <c r="O103" s="48" t="s">
        <v>153</v>
      </c>
      <c r="P103" s="48" t="s">
        <v>52</v>
      </c>
      <c r="Q103" s="48" t="s">
        <v>143</v>
      </c>
      <c r="R103" s="48" t="s">
        <v>478</v>
      </c>
      <c r="S103" s="42" t="s">
        <v>303</v>
      </c>
      <c r="T103" s="43">
        <v>0.5625</v>
      </c>
      <c r="U103" s="43">
        <v>0.56597222222222221</v>
      </c>
      <c r="V103" s="43">
        <v>0.63541666666666663</v>
      </c>
      <c r="W103" s="43">
        <v>0.64236111111111105</v>
      </c>
      <c r="X103" s="43">
        <v>0.65625</v>
      </c>
      <c r="Y103" s="43">
        <v>0.78472222222222221</v>
      </c>
      <c r="Z103" s="43">
        <v>0.83680555555555547</v>
      </c>
      <c r="AA103" s="43">
        <v>0.27430555555555552</v>
      </c>
      <c r="AB103" s="43">
        <v>3.472222222222222E-3</v>
      </c>
      <c r="AC103" s="43">
        <v>6.9444444444444434E-2</v>
      </c>
      <c r="AD103" s="43">
        <v>0.27430555555555552</v>
      </c>
      <c r="AE103" s="81">
        <v>3.472222222222222E-3</v>
      </c>
      <c r="AF103" s="81">
        <v>6.9444444444444434E-2</v>
      </c>
      <c r="AG103" s="81">
        <v>0.27430555555555552</v>
      </c>
      <c r="AH103" s="39">
        <v>1</v>
      </c>
      <c r="AI103" s="39">
        <v>0</v>
      </c>
      <c r="AJ103" s="39">
        <v>0.4</v>
      </c>
      <c r="AK103" s="39">
        <v>0</v>
      </c>
      <c r="AL103" s="39" t="s">
        <v>479</v>
      </c>
      <c r="AM103" s="39">
        <v>0</v>
      </c>
      <c r="AN103" s="38">
        <v>19</v>
      </c>
      <c r="AO103" s="38">
        <v>0</v>
      </c>
      <c r="AP103" s="38">
        <v>0</v>
      </c>
      <c r="AQ103" s="38">
        <v>0</v>
      </c>
      <c r="AR103" s="38">
        <v>0</v>
      </c>
      <c r="AS103" s="38">
        <v>0</v>
      </c>
      <c r="AT103" s="38">
        <v>0</v>
      </c>
      <c r="AU103" s="38">
        <v>0</v>
      </c>
      <c r="AV103" s="38">
        <v>0</v>
      </c>
      <c r="AW103" s="39">
        <f t="shared" si="2"/>
        <v>19</v>
      </c>
      <c r="AX103" s="39">
        <v>1654</v>
      </c>
      <c r="AY103" s="44">
        <v>7277</v>
      </c>
      <c r="AZ103" s="44">
        <v>0</v>
      </c>
      <c r="BA103" s="39">
        <v>0</v>
      </c>
      <c r="BB103" s="39">
        <v>0</v>
      </c>
      <c r="BC103" s="39">
        <v>0</v>
      </c>
      <c r="BD103" s="39">
        <v>0</v>
      </c>
      <c r="BE103" s="48" t="s">
        <v>142</v>
      </c>
      <c r="BF103" s="38">
        <v>0</v>
      </c>
      <c r="BG103" s="38">
        <v>0</v>
      </c>
      <c r="BH103" s="38">
        <v>3</v>
      </c>
      <c r="BI103" s="38">
        <v>1</v>
      </c>
      <c r="BJ103" s="38">
        <v>0</v>
      </c>
      <c r="BK103" s="38">
        <v>0</v>
      </c>
      <c r="BL103" s="38">
        <f t="shared" si="3"/>
        <v>4</v>
      </c>
      <c r="BM103" s="39">
        <v>382.14</v>
      </c>
      <c r="BN103" s="39">
        <v>3.7</v>
      </c>
      <c r="BO103" s="38" t="s">
        <v>118</v>
      </c>
      <c r="BP103" s="48" t="s">
        <v>98</v>
      </c>
      <c r="BQ103" s="49" t="s">
        <v>470</v>
      </c>
    </row>
    <row r="104" spans="1:69" ht="14.25" customHeight="1" x14ac:dyDescent="0.25">
      <c r="A104" s="39"/>
      <c r="B104" s="39"/>
      <c r="C104" s="39"/>
      <c r="D104" s="38"/>
      <c r="E104" s="80"/>
      <c r="F104" s="80"/>
      <c r="G104" s="41"/>
      <c r="H104" s="48"/>
      <c r="I104" s="48"/>
      <c r="J104" s="48"/>
      <c r="K104" s="48"/>
      <c r="L104" s="39"/>
      <c r="M104" s="39"/>
      <c r="N104" s="39"/>
      <c r="O104" s="48"/>
      <c r="P104" s="48"/>
      <c r="Q104" s="48"/>
      <c r="R104" s="48"/>
      <c r="S104" s="42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81"/>
      <c r="AF104" s="81"/>
      <c r="AG104" s="81"/>
      <c r="AH104" s="39"/>
      <c r="AI104" s="39"/>
      <c r="AJ104" s="39"/>
      <c r="AK104" s="39"/>
      <c r="AL104" s="39"/>
      <c r="AM104" s="39"/>
      <c r="AN104" s="38"/>
      <c r="AO104" s="38"/>
      <c r="AP104" s="38"/>
      <c r="AQ104" s="38"/>
      <c r="AR104" s="38"/>
      <c r="AS104" s="38"/>
      <c r="AT104" s="38"/>
      <c r="AU104" s="38"/>
      <c r="AV104" s="38"/>
      <c r="AW104" s="39">
        <f t="shared" si="2"/>
        <v>0</v>
      </c>
      <c r="AX104" s="39"/>
      <c r="AY104" s="44"/>
      <c r="AZ104" s="44"/>
      <c r="BA104" s="39"/>
      <c r="BB104" s="39"/>
      <c r="BC104" s="39"/>
      <c r="BD104" s="39"/>
      <c r="BE104" s="48"/>
      <c r="BF104" s="38"/>
      <c r="BG104" s="38"/>
      <c r="BH104" s="38"/>
      <c r="BI104" s="38"/>
      <c r="BJ104" s="38"/>
      <c r="BK104" s="38"/>
      <c r="BL104" s="38">
        <f t="shared" si="3"/>
        <v>0</v>
      </c>
      <c r="BM104" s="39"/>
      <c r="BN104" s="39"/>
      <c r="BO104" s="38"/>
      <c r="BP104" s="48"/>
      <c r="BQ104" s="49"/>
    </row>
    <row r="105" spans="1:69" ht="14.25" customHeight="1" x14ac:dyDescent="0.25">
      <c r="A105" s="39"/>
      <c r="B105" s="39"/>
      <c r="C105" s="39"/>
      <c r="D105" s="38"/>
      <c r="E105" s="80"/>
      <c r="F105" s="80"/>
      <c r="G105" s="41"/>
      <c r="H105" s="48"/>
      <c r="I105" s="48"/>
      <c r="J105" s="48"/>
      <c r="K105" s="48"/>
      <c r="L105" s="39"/>
      <c r="M105" s="39"/>
      <c r="N105" s="39"/>
      <c r="O105" s="48"/>
      <c r="P105" s="48"/>
      <c r="Q105" s="48"/>
      <c r="R105" s="48"/>
      <c r="S105" s="42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81"/>
      <c r="AF105" s="81"/>
      <c r="AG105" s="81"/>
      <c r="AH105" s="39"/>
      <c r="AI105" s="39"/>
      <c r="AJ105" s="39"/>
      <c r="AK105" s="39"/>
      <c r="AL105" s="39"/>
      <c r="AM105" s="39"/>
      <c r="AN105" s="38"/>
      <c r="AO105" s="38"/>
      <c r="AP105" s="38"/>
      <c r="AQ105" s="38"/>
      <c r="AR105" s="38"/>
      <c r="AS105" s="38"/>
      <c r="AT105" s="38"/>
      <c r="AU105" s="38"/>
      <c r="AV105" s="38"/>
      <c r="AW105" s="39">
        <f t="shared" si="2"/>
        <v>0</v>
      </c>
      <c r="AX105" s="39"/>
      <c r="AY105" s="44"/>
      <c r="AZ105" s="44"/>
      <c r="BA105" s="39"/>
      <c r="BB105" s="39"/>
      <c r="BC105" s="39"/>
      <c r="BD105" s="39"/>
      <c r="BE105" s="48"/>
      <c r="BF105" s="38"/>
      <c r="BG105" s="38"/>
      <c r="BH105" s="38"/>
      <c r="BI105" s="38"/>
      <c r="BJ105" s="38"/>
      <c r="BK105" s="38"/>
      <c r="BL105" s="38">
        <f t="shared" si="3"/>
        <v>0</v>
      </c>
      <c r="BM105" s="39"/>
      <c r="BN105" s="39"/>
      <c r="BO105" s="38"/>
      <c r="BP105" s="48"/>
      <c r="BQ105" s="49"/>
    </row>
    <row r="106" spans="1:69" ht="14.25" customHeight="1" x14ac:dyDescent="0.25">
      <c r="A106" s="39"/>
      <c r="B106" s="39"/>
      <c r="C106" s="39"/>
      <c r="D106" s="38"/>
      <c r="E106" s="80"/>
      <c r="F106" s="80"/>
      <c r="G106" s="41"/>
      <c r="H106" s="48"/>
      <c r="I106" s="48"/>
      <c r="J106" s="48"/>
      <c r="K106" s="48"/>
      <c r="L106" s="39"/>
      <c r="M106" s="39"/>
      <c r="N106" s="39"/>
      <c r="O106" s="48"/>
      <c r="P106" s="48"/>
      <c r="Q106" s="48"/>
      <c r="R106" s="48"/>
      <c r="S106" s="42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81"/>
      <c r="AF106" s="81"/>
      <c r="AG106" s="81"/>
      <c r="AH106" s="39"/>
      <c r="AI106" s="39"/>
      <c r="AJ106" s="39"/>
      <c r="AK106" s="39"/>
      <c r="AL106" s="39"/>
      <c r="AM106" s="39"/>
      <c r="AN106" s="38"/>
      <c r="AO106" s="38"/>
      <c r="AP106" s="38"/>
      <c r="AQ106" s="38"/>
      <c r="AR106" s="38"/>
      <c r="AS106" s="38"/>
      <c r="AT106" s="38"/>
      <c r="AU106" s="38"/>
      <c r="AV106" s="38"/>
      <c r="AW106" s="39">
        <f t="shared" si="2"/>
        <v>0</v>
      </c>
      <c r="AX106" s="39"/>
      <c r="AY106" s="44"/>
      <c r="AZ106" s="44"/>
      <c r="BA106" s="39"/>
      <c r="BB106" s="39"/>
      <c r="BC106" s="39"/>
      <c r="BD106" s="39"/>
      <c r="BE106" s="48"/>
      <c r="BF106" s="38"/>
      <c r="BG106" s="38"/>
      <c r="BH106" s="38"/>
      <c r="BI106" s="38"/>
      <c r="BJ106" s="38"/>
      <c r="BK106" s="38"/>
      <c r="BL106" s="38">
        <f t="shared" si="3"/>
        <v>0</v>
      </c>
      <c r="BM106" s="39"/>
      <c r="BN106" s="39"/>
      <c r="BO106" s="38"/>
      <c r="BP106" s="48"/>
      <c r="BQ106" s="49"/>
    </row>
    <row r="107" spans="1:69" ht="26.25" customHeight="1" x14ac:dyDescent="0.25">
      <c r="A107" s="110" t="s">
        <v>163</v>
      </c>
      <c r="B107" s="110"/>
      <c r="C107" s="86"/>
      <c r="D107" s="26">
        <f>SUM(D2:D105)</f>
        <v>102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101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6">
        <f t="shared" ref="AN107:AW107" si="4">SUM(AN2:AN105)</f>
        <v>849</v>
      </c>
      <c r="AO107" s="26">
        <f t="shared" si="4"/>
        <v>70</v>
      </c>
      <c r="AP107" s="26">
        <f t="shared" si="4"/>
        <v>0</v>
      </c>
      <c r="AQ107" s="26">
        <f t="shared" si="4"/>
        <v>0</v>
      </c>
      <c r="AR107" s="26">
        <f t="shared" si="4"/>
        <v>455</v>
      </c>
      <c r="AS107" s="27">
        <f t="shared" si="4"/>
        <v>116</v>
      </c>
      <c r="AT107" s="27">
        <f t="shared" si="4"/>
        <v>0</v>
      </c>
      <c r="AU107" s="27">
        <f t="shared" si="4"/>
        <v>143</v>
      </c>
      <c r="AV107" s="27">
        <f t="shared" si="4"/>
        <v>21</v>
      </c>
      <c r="AW107" s="27">
        <f t="shared" si="4"/>
        <v>1654</v>
      </c>
      <c r="AX107" s="23"/>
      <c r="AY107" s="23"/>
      <c r="AZ107" s="23"/>
      <c r="BA107" s="23"/>
      <c r="BB107" s="23"/>
      <c r="BC107" s="23"/>
      <c r="BD107" s="23"/>
      <c r="BE107" s="23"/>
      <c r="BF107" s="26">
        <f t="shared" ref="BF107:BK107" si="5">SUM(BF2:BF105)</f>
        <v>64.350000000000023</v>
      </c>
      <c r="BG107" s="26">
        <f t="shared" si="5"/>
        <v>0</v>
      </c>
      <c r="BH107" s="96">
        <f t="shared" si="5"/>
        <v>226.47000000000003</v>
      </c>
      <c r="BI107" s="26">
        <f t="shared" si="5"/>
        <v>91.319999999999979</v>
      </c>
      <c r="BJ107" s="26">
        <f t="shared" si="5"/>
        <v>0</v>
      </c>
      <c r="BK107" s="26">
        <f t="shared" si="5"/>
        <v>0</v>
      </c>
      <c r="BL107" s="26">
        <f>SUM(BF107:BK109)</f>
        <v>382.14000000000004</v>
      </c>
      <c r="BM107" s="23"/>
      <c r="BN107" s="23"/>
      <c r="BO107" s="23"/>
      <c r="BP107" s="23"/>
      <c r="BQ107" s="23"/>
    </row>
    <row r="108" spans="1:69" ht="45" x14ac:dyDescent="0.25">
      <c r="A108" s="110"/>
      <c r="B108" s="110"/>
      <c r="C108" s="86"/>
      <c r="D108" s="24" t="s">
        <v>161</v>
      </c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101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8" t="s">
        <v>3</v>
      </c>
      <c r="AO108" s="28" t="s">
        <v>24</v>
      </c>
      <c r="AP108" s="29" t="s">
        <v>25</v>
      </c>
      <c r="AQ108" s="29" t="s">
        <v>26</v>
      </c>
      <c r="AR108" s="28" t="s">
        <v>27</v>
      </c>
      <c r="AS108" s="28" t="s">
        <v>28</v>
      </c>
      <c r="AT108" s="28" t="s">
        <v>29</v>
      </c>
      <c r="AU108" s="28" t="s">
        <v>30</v>
      </c>
      <c r="AV108" s="28" t="s">
        <v>31</v>
      </c>
      <c r="AW108" s="28" t="s">
        <v>32</v>
      </c>
      <c r="AX108" s="23"/>
      <c r="AY108" s="23"/>
      <c r="AZ108" s="23"/>
      <c r="BA108" s="23"/>
      <c r="BB108" s="23"/>
      <c r="BC108" s="23"/>
      <c r="BD108" s="23"/>
      <c r="BE108" s="23"/>
      <c r="BF108" s="29" t="s">
        <v>19</v>
      </c>
      <c r="BG108" s="28" t="s">
        <v>20</v>
      </c>
      <c r="BH108" s="29" t="s">
        <v>18</v>
      </c>
      <c r="BI108" s="29" t="s">
        <v>320</v>
      </c>
      <c r="BJ108" s="28" t="s">
        <v>156</v>
      </c>
      <c r="BK108" s="29" t="s">
        <v>16</v>
      </c>
      <c r="BL108" s="28" t="s">
        <v>21</v>
      </c>
      <c r="BM108" s="23"/>
      <c r="BN108" s="23"/>
      <c r="BO108" s="23"/>
      <c r="BP108" s="23"/>
      <c r="BQ108" s="23"/>
    </row>
    <row r="109" spans="1:69" x14ac:dyDescent="0.25">
      <c r="X109" s="102"/>
    </row>
    <row r="110" spans="1:69" x14ac:dyDescent="0.25">
      <c r="D110" s="25"/>
      <c r="X110" s="102"/>
    </row>
  </sheetData>
  <autoFilter ref="A1:CE17"/>
  <mergeCells count="1">
    <mergeCell ref="A107:B108"/>
  </mergeCells>
  <pageMargins left="0.7" right="0.7" top="0.75" bottom="0.75" header="0.3" footer="0.3"/>
  <pageSetup paperSize="9" orientation="portrait" r:id="rId1"/>
  <ignoredErrors>
    <ignoredError sqref="L81" twoDigitTextYear="1"/>
    <ignoredError sqref="AW2 AW6:AW7 AW9:AW10 AW14 AW16 AW19:AW21 AW27:AW29 AW30:AW39 AW40:AW58 AW61:AW99 AW102" formulaRange="1"/>
    <ignoredError sqref="AW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0"/>
  <sheetViews>
    <sheetView workbookViewId="0">
      <selection activeCell="G16" sqref="G16"/>
    </sheetView>
  </sheetViews>
  <sheetFormatPr baseColWidth="10" defaultRowHeight="15" x14ac:dyDescent="0.25"/>
  <cols>
    <col min="2" max="2" width="12" customWidth="1"/>
    <col min="3" max="3" width="15.85546875" customWidth="1"/>
    <col min="5" max="5" width="13.140625" customWidth="1"/>
    <col min="6" max="6" width="22.85546875" customWidth="1"/>
  </cols>
  <sheetData>
    <row r="1" spans="1:6" x14ac:dyDescent="0.25">
      <c r="A1" s="111" t="s">
        <v>90</v>
      </c>
      <c r="B1" s="111"/>
      <c r="C1" s="111"/>
      <c r="D1" s="111"/>
      <c r="E1" s="111"/>
      <c r="F1" s="111"/>
    </row>
    <row r="3" spans="1:6" ht="15" customHeight="1" x14ac:dyDescent="0.25">
      <c r="A3" s="113" t="s">
        <v>0</v>
      </c>
      <c r="B3" s="113" t="s">
        <v>39</v>
      </c>
      <c r="C3" s="2" t="s">
        <v>2</v>
      </c>
      <c r="D3" s="112" t="s">
        <v>8</v>
      </c>
      <c r="E3" s="113" t="s">
        <v>13</v>
      </c>
      <c r="F3" s="113" t="s">
        <v>14</v>
      </c>
    </row>
    <row r="4" spans="1:6" x14ac:dyDescent="0.25">
      <c r="A4" s="113"/>
      <c r="B4" s="113"/>
      <c r="C4" s="3" t="s">
        <v>3</v>
      </c>
      <c r="D4" s="112"/>
      <c r="E4" s="113"/>
      <c r="F4" s="113"/>
    </row>
    <row r="5" spans="1:6" s="5" customFormat="1" ht="24.95" customHeight="1" x14ac:dyDescent="0.25">
      <c r="A5" s="17">
        <v>1</v>
      </c>
      <c r="B5" s="18">
        <v>42008</v>
      </c>
      <c r="C5" s="17" t="s">
        <v>86</v>
      </c>
      <c r="D5" s="19" t="s">
        <v>43</v>
      </c>
      <c r="E5" s="19" t="s">
        <v>43</v>
      </c>
      <c r="F5" s="19" t="s">
        <v>44</v>
      </c>
    </row>
    <row r="6" spans="1:6" s="5" customFormat="1" ht="24.95" customHeight="1" x14ac:dyDescent="0.25">
      <c r="A6" s="17">
        <v>2</v>
      </c>
      <c r="B6" s="18">
        <v>42013</v>
      </c>
      <c r="C6" s="17" t="s">
        <v>40</v>
      </c>
      <c r="D6" s="19" t="s">
        <v>47</v>
      </c>
      <c r="E6" s="19" t="s">
        <v>48</v>
      </c>
      <c r="F6" s="19" t="s">
        <v>49</v>
      </c>
    </row>
    <row r="7" spans="1:6" s="4" customFormat="1" ht="24.95" customHeight="1" x14ac:dyDescent="0.25">
      <c r="A7" s="1">
        <v>3</v>
      </c>
      <c r="B7" s="20">
        <v>42031</v>
      </c>
      <c r="C7" s="1">
        <v>1</v>
      </c>
      <c r="D7" s="6" t="s">
        <v>66</v>
      </c>
      <c r="E7" s="6" t="s">
        <v>80</v>
      </c>
      <c r="F7" s="6" t="s">
        <v>81</v>
      </c>
    </row>
    <row r="9" spans="1:6" s="4" customFormat="1" ht="24.95" customHeight="1" x14ac:dyDescent="0.25">
      <c r="A9" s="13">
        <v>1</v>
      </c>
      <c r="B9" s="14">
        <v>42032</v>
      </c>
      <c r="C9" s="13" t="s">
        <v>85</v>
      </c>
      <c r="D9" s="15" t="s">
        <v>47</v>
      </c>
      <c r="E9" s="15" t="s">
        <v>48</v>
      </c>
      <c r="F9" s="15" t="s">
        <v>84</v>
      </c>
    </row>
    <row r="10" spans="1:6" s="4" customFormat="1" ht="24.95" customHeight="1" x14ac:dyDescent="0.25">
      <c r="A10" s="13">
        <v>2</v>
      </c>
      <c r="B10" s="16">
        <v>42025</v>
      </c>
      <c r="C10" s="13">
        <v>31</v>
      </c>
      <c r="D10" s="15" t="s">
        <v>66</v>
      </c>
      <c r="E10" s="15" t="s">
        <v>67</v>
      </c>
      <c r="F10" s="15" t="s">
        <v>69</v>
      </c>
    </row>
    <row r="12" spans="1:6" s="4" customFormat="1" ht="24.95" customHeight="1" x14ac:dyDescent="0.25">
      <c r="A12" s="10">
        <v>1</v>
      </c>
      <c r="B12" s="12">
        <v>42028</v>
      </c>
      <c r="C12" s="10">
        <v>32</v>
      </c>
      <c r="D12" s="11" t="s">
        <v>47</v>
      </c>
      <c r="E12" s="11" t="s">
        <v>48</v>
      </c>
      <c r="F12" s="11" t="s">
        <v>71</v>
      </c>
    </row>
    <row r="13" spans="1:6" s="4" customFormat="1" ht="24.95" customHeight="1" x14ac:dyDescent="0.25">
      <c r="A13" s="7">
        <v>2</v>
      </c>
      <c r="B13" s="8">
        <v>42020</v>
      </c>
      <c r="C13" s="7">
        <v>32</v>
      </c>
      <c r="D13" s="9" t="s">
        <v>47</v>
      </c>
      <c r="E13" s="9" t="s">
        <v>48</v>
      </c>
      <c r="F13" s="9" t="s">
        <v>55</v>
      </c>
    </row>
    <row r="14" spans="1:6" s="5" customFormat="1" ht="24.95" customHeight="1" x14ac:dyDescent="0.25">
      <c r="A14" s="7"/>
      <c r="B14" s="8"/>
      <c r="C14" s="7"/>
      <c r="D14" s="9"/>
      <c r="E14" s="9"/>
      <c r="F14" s="9"/>
    </row>
    <row r="16" spans="1:6" s="5" customFormat="1" ht="24.95" customHeight="1" x14ac:dyDescent="0.25">
      <c r="A16" s="13">
        <v>1</v>
      </c>
      <c r="B16" s="14">
        <v>42023</v>
      </c>
      <c r="C16" s="13">
        <v>33</v>
      </c>
      <c r="D16" s="15" t="s">
        <v>47</v>
      </c>
      <c r="E16" s="15" t="s">
        <v>48</v>
      </c>
      <c r="F16" s="15" t="s">
        <v>58</v>
      </c>
    </row>
    <row r="17" spans="1:6" s="4" customFormat="1" ht="24.95" customHeight="1" x14ac:dyDescent="0.25">
      <c r="A17" s="13">
        <v>2</v>
      </c>
      <c r="B17" s="14">
        <v>42031</v>
      </c>
      <c r="C17" s="13">
        <v>33</v>
      </c>
      <c r="D17" s="15" t="s">
        <v>47</v>
      </c>
      <c r="E17" s="15" t="s">
        <v>48</v>
      </c>
      <c r="F17" s="15" t="s">
        <v>78</v>
      </c>
    </row>
    <row r="19" spans="1:6" s="4" customFormat="1" ht="24.95" customHeight="1" x14ac:dyDescent="0.25">
      <c r="A19" s="10">
        <v>1</v>
      </c>
      <c r="B19" s="12">
        <v>42026</v>
      </c>
      <c r="C19" s="10">
        <v>34</v>
      </c>
      <c r="D19" s="11" t="s">
        <v>43</v>
      </c>
      <c r="E19" s="11" t="s">
        <v>68</v>
      </c>
      <c r="F19" s="11" t="s">
        <v>70</v>
      </c>
    </row>
    <row r="20" spans="1:6" ht="24" customHeight="1" x14ac:dyDescent="0.25">
      <c r="A20" s="10">
        <v>1</v>
      </c>
      <c r="B20" s="12">
        <v>42035</v>
      </c>
      <c r="C20" s="10">
        <v>34</v>
      </c>
      <c r="D20" s="11" t="s">
        <v>87</v>
      </c>
      <c r="E20" s="11" t="s">
        <v>88</v>
      </c>
      <c r="F20" s="11" t="s">
        <v>89</v>
      </c>
    </row>
  </sheetData>
  <autoFilter ref="A4:F7"/>
  <mergeCells count="6">
    <mergeCell ref="A1:F1"/>
    <mergeCell ref="D3:D4"/>
    <mergeCell ref="E3:E4"/>
    <mergeCell ref="F3:F4"/>
    <mergeCell ref="A3:A4"/>
    <mergeCell ref="B3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Hoja5</vt:lpstr>
      <vt:lpstr>SABANA 2015</vt:lpstr>
      <vt:lpstr>rol de salidas a 62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contingemcias</cp:lastModifiedBy>
  <cp:lastPrinted>2015-02-13T22:40:03Z</cp:lastPrinted>
  <dcterms:created xsi:type="dcterms:W3CDTF">2015-01-18T17:07:58Z</dcterms:created>
  <dcterms:modified xsi:type="dcterms:W3CDTF">2015-05-18T17:51:24Z</dcterms:modified>
</cp:coreProperties>
</file>