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1535" windowHeight="5610" activeTab="0"/>
  </bookViews>
  <sheets>
    <sheet name="YAUTEPEC" sheetId="1" r:id="rId1"/>
  </sheets>
  <definedNames>
    <definedName name="_xlnm.Print_Titles" localSheetId="0">'YAUTEPEC'!$1:$6</definedName>
  </definedNames>
  <calcPr fullCalcOnLoad="1"/>
</workbook>
</file>

<file path=xl/sharedStrings.xml><?xml version="1.0" encoding="utf-8"?>
<sst xmlns="http://schemas.openxmlformats.org/spreadsheetml/2006/main" count="975" uniqueCount="73">
  <si>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</si>
  <si>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</si>
  <si>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</si>
  <si>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</si>
  <si>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</si>
  <si>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</si>
  <si>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</si>
  <si>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</si>
  <si>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</si>
  <si>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</si>
  <si>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</si>
  <si>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</si>
  <si>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ANUAL</t>
  </si>
  <si>
    <t>ESC</t>
  </si>
  <si>
    <t>GASTO</t>
  </si>
  <si>
    <t xml:space="preserve"> </t>
  </si>
  <si>
    <t>MAX</t>
  </si>
  <si>
    <t>MIN</t>
  </si>
  <si>
    <t>VOL</t>
  </si>
  <si>
    <t>ESTACIÓN HIDROMÉTRICA: YAUTEPEC</t>
  </si>
  <si>
    <t>incompleto</t>
  </si>
  <si>
    <t>inició operaciones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</si>
  <si>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</si>
  <si>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</si>
  <si>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</si>
  <si>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</si>
  <si>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</si>
  <si>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</si>
  <si>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</si>
  <si>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</si>
  <si>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</si>
  <si>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</si>
  <si>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</si>
  <si>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</si>
  <si>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SEPT.</t>
  </si>
  <si>
    <t>AGOS.</t>
  </si>
  <si>
    <t>OCT.</t>
  </si>
  <si>
    <t>SEPT</t>
  </si>
  <si>
    <t>NOV.</t>
  </si>
  <si>
    <t>SIN DATOS</t>
  </si>
  <si>
    <t>AGOS</t>
  </si>
  <si>
    <t>Inicio de operación en marzo de 1949.</t>
  </si>
  <si>
    <t>Datos incompletos</t>
  </si>
  <si>
    <t>Sept.</t>
  </si>
  <si>
    <t>* 16.90</t>
  </si>
  <si>
    <t>* 17.00</t>
  </si>
  <si>
    <t>Agosto</t>
  </si>
  <si>
    <t>Junio</t>
  </si>
  <si>
    <t>Oct.</t>
  </si>
  <si>
    <t>Julio</t>
  </si>
  <si>
    <t>Nov.</t>
  </si>
  <si>
    <t>Mayo</t>
  </si>
  <si>
    <t>Sin datos</t>
  </si>
  <si>
    <t>Octubre</t>
  </si>
  <si>
    <t>ORGANISMO DE CUENCA BALSAS</t>
  </si>
  <si>
    <t>DIRECCIÓN TÉCNICA</t>
  </si>
  <si>
    <t>SUBDIRECCIÓN DE REDES DE MEDICIÓN Y SISTEMAS</t>
  </si>
  <si>
    <t>agosto</t>
  </si>
  <si>
    <t>Sep</t>
  </si>
  <si>
    <t>0..02</t>
  </si>
  <si>
    <t>* 15.32</t>
  </si>
  <si>
    <t>* 15.80</t>
  </si>
  <si>
    <t>* 16.27</t>
  </si>
  <si>
    <t>Septiembre</t>
  </si>
  <si>
    <t>* 15.36</t>
  </si>
  <si>
    <t>* 14.25</t>
  </si>
  <si>
    <t>* 13.58</t>
  </si>
  <si>
    <t>Sept</t>
  </si>
  <si>
    <t>* 12.92</t>
  </si>
  <si>
    <t>* 10.29</t>
  </si>
  <si>
    <t>* 14.74</t>
  </si>
  <si>
    <t>Sin Datos</t>
  </si>
  <si>
    <t>ORDENADO POR ESCALA EN FORMA DESCENDENTE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</si>
</sst>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3333FF"/>
      <name val="Arial"/>
      <family val="2"/>
    </font>
    <font>
      <b/>
      <sz val="10"/>
      <color rgb="FF3333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7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164" fontId="5" fillId="33" borderId="18" xfId="0" applyNumberFormat="1" applyFont="1" applyFill="1" applyBorder="1" applyAlignment="1">
      <alignment horizontal="center"/>
    </xf>
    <xf numFmtId="164" fontId="5" fillId="33" borderId="18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17" xfId="0" applyFont="1" applyBorder="1" applyAlignment="1">
      <alignment horizontal="left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7" fontId="0" fillId="0" borderId="15" xfId="0" applyNumberFormat="1" applyBorder="1" applyAlignment="1">
      <alignment/>
    </xf>
    <xf numFmtId="165" fontId="4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164" fontId="8" fillId="33" borderId="0" xfId="0" applyNumberFormat="1" applyFont="1" applyFill="1" applyAlignment="1">
      <alignment/>
    </xf>
    <xf numFmtId="164" fontId="8" fillId="33" borderId="0" xfId="0" applyNumberFormat="1" applyFont="1" applyFill="1" applyAlignment="1">
      <alignment horizontal="center"/>
    </xf>
    <xf numFmtId="164" fontId="8" fillId="33" borderId="0" xfId="0" applyNumberFormat="1" applyFont="1" applyFill="1" applyAlignment="1">
      <alignment horizontal="right"/>
    </xf>
    <xf numFmtId="164" fontId="8" fillId="33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4" fontId="8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47" fillId="34" borderId="18" xfId="0" applyNumberFormat="1" applyFont="1" applyFill="1" applyBorder="1" applyAlignment="1">
      <alignment horizontal="center"/>
    </xf>
    <xf numFmtId="2" fontId="47" fillId="34" borderId="18" xfId="0" applyNumberFormat="1" applyFont="1" applyFill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164" fontId="5" fillId="34" borderId="18" xfId="0" applyNumberFormat="1" applyFont="1" applyFill="1" applyBorder="1" applyAlignment="1">
      <alignment horizontal="center"/>
    </xf>
    <xf numFmtId="2" fontId="5" fillId="34" borderId="18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8" fillId="34" borderId="0" xfId="0" applyNumberFormat="1" applyFont="1" applyFill="1" applyBorder="1" applyAlignment="1">
      <alignment horizontal="center"/>
    </xf>
    <xf numFmtId="164" fontId="8" fillId="34" borderId="0" xfId="0" applyNumberFormat="1" applyFont="1" applyFill="1" applyAlignment="1">
      <alignment/>
    </xf>
    <xf numFmtId="164" fontId="8" fillId="0" borderId="0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34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" fontId="0" fillId="0" borderId="16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" fontId="0" fillId="34" borderId="18" xfId="0" applyNumberFormat="1" applyFill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34" borderId="21" xfId="0" applyNumberFormat="1" applyFill="1" applyBorder="1" applyAlignment="1">
      <alignment horizontal="right"/>
    </xf>
    <xf numFmtId="1" fontId="0" fillId="6" borderId="0" xfId="0" applyNumberFormat="1" applyFont="1" applyFill="1" applyBorder="1" applyAlignment="1">
      <alignment horizontal="center"/>
    </xf>
    <xf numFmtId="164" fontId="0" fillId="6" borderId="0" xfId="0" applyNumberFormat="1" applyFont="1" applyFill="1" applyBorder="1" applyAlignment="1">
      <alignment horizontal="left"/>
    </xf>
    <xf numFmtId="164" fontId="1" fillId="6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64" fontId="48" fillId="0" borderId="18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49" fillId="6" borderId="0" xfId="0" applyNumberFormat="1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CE4597.4B12E1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19050</xdr:colOff>
      <xdr:row>2</xdr:row>
      <xdr:rowOff>114300</xdr:rowOff>
    </xdr:to>
    <xdr:pic>
      <xdr:nvPicPr>
        <xdr:cNvPr id="1" name="Imagen 3" descr="Descripción: Descripción: Descripción: Descripción: cid:image001.jpg@01CE294D.FF1BB6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66675"/>
          <a:ext cx="1866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5"/>
  <sheetViews>
    <sheetView tabSelected="1" zoomScalePageLayoutView="0" workbookViewId="0" topLeftCell="A1">
      <selection activeCell="U21" sqref="U21"/>
    </sheetView>
  </sheetViews>
  <sheetFormatPr defaultColWidth="11.421875" defaultRowHeight="12.75"/>
  <cols>
    <col min="2" max="2" width="8.8515625" style="0" customWidth="1"/>
    <col min="3" max="3" width="8.57421875" style="0" customWidth="1"/>
    <col min="4" max="7" width="7.28125" style="0" customWidth="1"/>
    <col min="8" max="8" width="9.00390625" style="0" customWidth="1"/>
    <col min="9" max="11" width="7.28125" style="0" customWidth="1"/>
    <col min="12" max="12" width="9.7109375" style="0" customWidth="1"/>
    <col min="13" max="13" width="9.57421875" style="0" customWidth="1"/>
    <col min="14" max="15" width="7.28125" style="0" customWidth="1"/>
    <col min="16" max="16" width="8.57421875" style="0" customWidth="1"/>
  </cols>
  <sheetData>
    <row r="1" spans="1:16" ht="18">
      <c r="A1" s="151" t="s">
        <v>54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3"/>
    </row>
    <row r="2" spans="1:16" ht="15.75">
      <c r="A2" s="154" t="s">
        <v>55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</row>
    <row r="3" spans="1:16" ht="13.5" thickBot="1">
      <c r="A3" s="157" t="s">
        <v>56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</row>
    <row r="4" spans="1:16" ht="13.5" thickTop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47" t="s">
        <v>19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3.5" thickBot="1">
      <c r="A7" t="s">
        <v>15</v>
      </c>
    </row>
    <row r="8" spans="1:16" ht="14.25" thickBot="1" thickTop="1">
      <c r="A8" s="3"/>
      <c r="B8" s="140">
        <v>1949</v>
      </c>
      <c r="C8" s="141"/>
      <c r="D8" s="141"/>
      <c r="E8" s="141"/>
      <c r="F8" s="142"/>
      <c r="G8" s="140">
        <v>1950</v>
      </c>
      <c r="H8" s="141"/>
      <c r="I8" s="141"/>
      <c r="J8" s="141"/>
      <c r="K8" s="142"/>
      <c r="L8" s="140">
        <v>1951</v>
      </c>
      <c r="M8" s="141"/>
      <c r="N8" s="141"/>
      <c r="O8" s="141"/>
      <c r="P8" s="143"/>
    </row>
    <row r="9" spans="1:16" ht="13.5" thickBot="1">
      <c r="A9" s="4"/>
      <c r="B9" s="137" t="s">
        <v>16</v>
      </c>
      <c r="C9" s="137"/>
      <c r="D9" s="137" t="s">
        <v>17</v>
      </c>
      <c r="E9" s="137"/>
      <c r="F9" s="21" t="s">
        <v>18</v>
      </c>
      <c r="G9" s="137" t="s">
        <v>16</v>
      </c>
      <c r="H9" s="137"/>
      <c r="I9" s="137" t="s">
        <v>17</v>
      </c>
      <c r="J9" s="137"/>
      <c r="K9" s="21" t="s">
        <v>18</v>
      </c>
      <c r="L9" s="137" t="s">
        <v>16</v>
      </c>
      <c r="M9" s="137"/>
      <c r="N9" s="138" t="s">
        <v>17</v>
      </c>
      <c r="O9" s="139"/>
      <c r="P9" s="22" t="s">
        <v>18</v>
      </c>
    </row>
    <row r="10" spans="1:16" ht="13.5" thickBot="1">
      <c r="A10" s="5"/>
      <c r="B10" s="7" t="s">
        <v>13</v>
      </c>
      <c r="C10" s="7" t="s">
        <v>14</v>
      </c>
      <c r="D10" s="7" t="s">
        <v>13</v>
      </c>
      <c r="E10" s="7" t="s">
        <v>14</v>
      </c>
      <c r="F10" s="7" t="s">
        <v>12</v>
      </c>
      <c r="G10" s="7" t="s">
        <v>13</v>
      </c>
      <c r="H10" s="7" t="s">
        <v>14</v>
      </c>
      <c r="I10" s="7" t="s">
        <v>13</v>
      </c>
      <c r="J10" s="7" t="s">
        <v>14</v>
      </c>
      <c r="K10" s="7" t="s">
        <v>12</v>
      </c>
      <c r="L10" s="7" t="s">
        <v>13</v>
      </c>
      <c r="M10" s="7" t="s">
        <v>14</v>
      </c>
      <c r="N10" s="7" t="s">
        <v>13</v>
      </c>
      <c r="O10" s="23" t="s">
        <v>14</v>
      </c>
      <c r="P10" s="6" t="s">
        <v>12</v>
      </c>
    </row>
    <row r="11" spans="1:16" ht="13.5" thickTop="1">
      <c r="A11" s="8" t="s">
        <v>22</v>
      </c>
      <c r="B11" s="36"/>
      <c r="C11" s="37"/>
      <c r="D11" s="36"/>
      <c r="E11" s="37"/>
      <c r="F11" s="38"/>
      <c r="G11" s="36">
        <v>0.78</v>
      </c>
      <c r="H11" s="37">
        <v>0.466</v>
      </c>
      <c r="I11" s="36">
        <v>0.75</v>
      </c>
      <c r="J11" s="37">
        <v>0.324</v>
      </c>
      <c r="K11" s="38">
        <v>1025</v>
      </c>
      <c r="L11" s="36">
        <v>0.88</v>
      </c>
      <c r="M11" s="37">
        <v>1.2</v>
      </c>
      <c r="N11" s="36">
        <v>0.79</v>
      </c>
      <c r="O11" s="39">
        <v>0.459</v>
      </c>
      <c r="P11" s="63">
        <v>1486</v>
      </c>
    </row>
    <row r="12" spans="1:16" ht="12.75">
      <c r="A12" s="11" t="s">
        <v>23</v>
      </c>
      <c r="B12" s="40"/>
      <c r="C12" s="41"/>
      <c r="D12" s="40"/>
      <c r="E12" s="41"/>
      <c r="F12" s="42"/>
      <c r="G12" s="40">
        <v>0.79</v>
      </c>
      <c r="H12" s="41">
        <v>0.461</v>
      </c>
      <c r="I12" s="40">
        <v>0.74</v>
      </c>
      <c r="J12" s="41">
        <v>0.264</v>
      </c>
      <c r="K12" s="42">
        <v>939</v>
      </c>
      <c r="L12" s="40">
        <v>0.8</v>
      </c>
      <c r="M12" s="41">
        <v>0.552</v>
      </c>
      <c r="N12" s="40">
        <v>0.79</v>
      </c>
      <c r="O12" s="43">
        <v>0.46</v>
      </c>
      <c r="P12" s="51">
        <v>1217</v>
      </c>
    </row>
    <row r="13" spans="1:16" ht="12.75">
      <c r="A13" s="11" t="s">
        <v>24</v>
      </c>
      <c r="B13" s="148" t="s">
        <v>21</v>
      </c>
      <c r="C13" s="149"/>
      <c r="D13" s="150"/>
      <c r="E13" s="41"/>
      <c r="F13" s="42"/>
      <c r="G13" s="40">
        <v>0.79</v>
      </c>
      <c r="H13" s="41">
        <v>0.492</v>
      </c>
      <c r="I13" s="40">
        <v>0.78</v>
      </c>
      <c r="J13" s="41">
        <v>0.412</v>
      </c>
      <c r="K13" s="42">
        <v>1195</v>
      </c>
      <c r="L13" s="40">
        <v>0.81</v>
      </c>
      <c r="M13" s="41">
        <v>0.666</v>
      </c>
      <c r="N13" s="40">
        <v>0.78</v>
      </c>
      <c r="O13" s="43">
        <v>0.469</v>
      </c>
      <c r="P13" s="51">
        <v>1508</v>
      </c>
    </row>
    <row r="14" spans="1:16" ht="12.75">
      <c r="A14" s="11" t="s">
        <v>25</v>
      </c>
      <c r="B14" s="40">
        <v>0.85</v>
      </c>
      <c r="C14" s="41">
        <v>0.604</v>
      </c>
      <c r="D14" s="40">
        <v>0.63</v>
      </c>
      <c r="E14" s="41">
        <v>0.402</v>
      </c>
      <c r="F14" s="42">
        <v>1200</v>
      </c>
      <c r="G14" s="40">
        <v>0.79</v>
      </c>
      <c r="H14" s="41">
        <v>0.471</v>
      </c>
      <c r="I14" s="40">
        <v>0.76</v>
      </c>
      <c r="J14" s="41">
        <v>0.337</v>
      </c>
      <c r="K14" s="42">
        <v>1048</v>
      </c>
      <c r="L14" s="40">
        <v>0.83</v>
      </c>
      <c r="M14" s="41">
        <v>0.767</v>
      </c>
      <c r="N14" s="40">
        <v>0.76</v>
      </c>
      <c r="O14" s="43">
        <v>0.33</v>
      </c>
      <c r="P14" s="51">
        <v>1549</v>
      </c>
    </row>
    <row r="15" spans="1:16" ht="12.75">
      <c r="A15" s="11" t="s">
        <v>26</v>
      </c>
      <c r="B15" s="40">
        <v>0.9</v>
      </c>
      <c r="C15" s="41">
        <v>1.01</v>
      </c>
      <c r="D15" s="40">
        <v>0.59</v>
      </c>
      <c r="E15" s="41">
        <v>0.302</v>
      </c>
      <c r="F15" s="42">
        <v>1458</v>
      </c>
      <c r="G15" s="40">
        <v>0.8</v>
      </c>
      <c r="H15" s="41">
        <v>0.527</v>
      </c>
      <c r="I15" s="40">
        <v>0.73</v>
      </c>
      <c r="J15" s="41">
        <v>0.262</v>
      </c>
      <c r="K15" s="42">
        <v>939</v>
      </c>
      <c r="L15" s="40">
        <v>0.83</v>
      </c>
      <c r="M15" s="41">
        <v>0.759</v>
      </c>
      <c r="N15" s="40">
        <v>0.78</v>
      </c>
      <c r="O15" s="43">
        <v>0.457</v>
      </c>
      <c r="P15" s="51">
        <v>1543</v>
      </c>
    </row>
    <row r="16" spans="1:16" ht="12.75">
      <c r="A16" s="11" t="s">
        <v>27</v>
      </c>
      <c r="B16" s="54">
        <v>1.29</v>
      </c>
      <c r="C16" s="55">
        <v>7.05</v>
      </c>
      <c r="D16" s="40">
        <v>0.54</v>
      </c>
      <c r="E16" s="41">
        <v>0.305</v>
      </c>
      <c r="F16" s="42">
        <v>2501</v>
      </c>
      <c r="G16" s="40">
        <v>0.95</v>
      </c>
      <c r="H16" s="41">
        <v>1.39</v>
      </c>
      <c r="I16" s="40">
        <v>0.72</v>
      </c>
      <c r="J16" s="41">
        <v>0.223</v>
      </c>
      <c r="K16" s="42">
        <v>1277</v>
      </c>
      <c r="L16" s="54">
        <v>1.6</v>
      </c>
      <c r="M16" s="55">
        <v>12.96</v>
      </c>
      <c r="N16" s="40">
        <v>0.8</v>
      </c>
      <c r="O16" s="43">
        <v>0.5</v>
      </c>
      <c r="P16" s="51">
        <v>4262</v>
      </c>
    </row>
    <row r="17" spans="1:16" ht="12.75">
      <c r="A17" s="11" t="s">
        <v>28</v>
      </c>
      <c r="B17" s="40">
        <v>1.08</v>
      </c>
      <c r="C17" s="41">
        <v>2.69</v>
      </c>
      <c r="D17" s="40">
        <v>0.72</v>
      </c>
      <c r="E17" s="41">
        <v>0.347</v>
      </c>
      <c r="F17" s="42">
        <v>2939</v>
      </c>
      <c r="G17" s="40">
        <v>1.14</v>
      </c>
      <c r="H17" s="41">
        <v>4.71</v>
      </c>
      <c r="I17" s="40">
        <v>0.78</v>
      </c>
      <c r="J17" s="41">
        <v>0.395</v>
      </c>
      <c r="K17" s="42">
        <v>2822</v>
      </c>
      <c r="L17" s="40" t="s">
        <v>20</v>
      </c>
      <c r="M17" s="41"/>
      <c r="N17" s="40"/>
      <c r="O17" s="43"/>
      <c r="P17" s="51"/>
    </row>
    <row r="18" spans="1:16" ht="12.75">
      <c r="A18" s="11" t="s">
        <v>29</v>
      </c>
      <c r="B18" s="40">
        <v>0.9</v>
      </c>
      <c r="C18" s="41">
        <v>0.691</v>
      </c>
      <c r="D18" s="40">
        <v>0.78</v>
      </c>
      <c r="E18" s="41">
        <v>0.459</v>
      </c>
      <c r="F18" s="42">
        <v>1463</v>
      </c>
      <c r="G18" s="40">
        <v>1.16</v>
      </c>
      <c r="H18" s="41">
        <v>4.82</v>
      </c>
      <c r="I18" s="40">
        <v>0.74</v>
      </c>
      <c r="J18" s="41">
        <v>0.286</v>
      </c>
      <c r="K18" s="42">
        <v>2071</v>
      </c>
      <c r="L18" s="40" t="s">
        <v>20</v>
      </c>
      <c r="M18" s="41"/>
      <c r="N18" s="40"/>
      <c r="O18" s="43"/>
      <c r="P18" s="51"/>
    </row>
    <row r="19" spans="1:16" ht="12.75">
      <c r="A19" s="35" t="s">
        <v>30</v>
      </c>
      <c r="B19" s="40">
        <v>0.79</v>
      </c>
      <c r="C19" s="41">
        <v>0.599</v>
      </c>
      <c r="D19" s="40">
        <v>0.73</v>
      </c>
      <c r="E19" s="41">
        <v>0.294</v>
      </c>
      <c r="F19" s="42">
        <v>1237</v>
      </c>
      <c r="G19" s="54">
        <v>1.75</v>
      </c>
      <c r="H19" s="55">
        <v>15.28</v>
      </c>
      <c r="I19" s="40">
        <v>0.77</v>
      </c>
      <c r="J19" s="41">
        <v>0.258</v>
      </c>
      <c r="K19" s="42">
        <v>3988</v>
      </c>
      <c r="L19" s="40" t="s">
        <v>20</v>
      </c>
      <c r="M19" s="41"/>
      <c r="N19" s="40"/>
      <c r="O19" s="43"/>
      <c r="P19" s="51"/>
    </row>
    <row r="20" spans="1:16" ht="12.75">
      <c r="A20" s="11" t="s">
        <v>31</v>
      </c>
      <c r="B20" s="40">
        <v>0.82</v>
      </c>
      <c r="C20" s="41">
        <v>0.752</v>
      </c>
      <c r="D20" s="40">
        <v>0.77</v>
      </c>
      <c r="E20" s="41">
        <v>0.403</v>
      </c>
      <c r="F20" s="42">
        <v>1479</v>
      </c>
      <c r="G20" s="40">
        <v>1.2</v>
      </c>
      <c r="H20" s="41">
        <v>4.64</v>
      </c>
      <c r="I20" s="40">
        <v>0.77</v>
      </c>
      <c r="J20" s="41">
        <v>0.262</v>
      </c>
      <c r="K20" s="42">
        <v>1469</v>
      </c>
      <c r="L20" s="40" t="s">
        <v>20</v>
      </c>
      <c r="M20" s="41"/>
      <c r="N20" s="40"/>
      <c r="O20" s="43"/>
      <c r="P20" s="51"/>
    </row>
    <row r="21" spans="1:16" ht="12.75">
      <c r="A21" s="35" t="s">
        <v>32</v>
      </c>
      <c r="B21" s="40">
        <v>0.8</v>
      </c>
      <c r="C21" s="41">
        <v>0.555</v>
      </c>
      <c r="D21" s="40">
        <v>0.77</v>
      </c>
      <c r="E21" s="41">
        <v>0.378</v>
      </c>
      <c r="F21" s="42">
        <v>1172</v>
      </c>
      <c r="G21" s="40">
        <v>0.84</v>
      </c>
      <c r="H21" s="41">
        <v>0.981</v>
      </c>
      <c r="I21" s="40">
        <v>0.79</v>
      </c>
      <c r="J21" s="41">
        <v>0.475</v>
      </c>
      <c r="K21" s="42">
        <v>1487</v>
      </c>
      <c r="L21" s="40" t="s">
        <v>20</v>
      </c>
      <c r="M21" s="41"/>
      <c r="N21" s="40"/>
      <c r="O21" s="43"/>
      <c r="P21" s="51"/>
    </row>
    <row r="22" spans="1:16" ht="13.5" thickBot="1">
      <c r="A22" s="15" t="s">
        <v>33</v>
      </c>
      <c r="B22" s="44">
        <v>0.8</v>
      </c>
      <c r="C22" s="45">
        <v>0.581</v>
      </c>
      <c r="D22" s="44">
        <v>0.78</v>
      </c>
      <c r="E22" s="45">
        <v>0.4</v>
      </c>
      <c r="F22" s="46">
        <v>1299</v>
      </c>
      <c r="G22" s="44">
        <v>0.84</v>
      </c>
      <c r="H22" s="45">
        <v>0.914</v>
      </c>
      <c r="I22" s="44">
        <v>0.78</v>
      </c>
      <c r="J22" s="45">
        <v>0.438</v>
      </c>
      <c r="K22" s="46">
        <v>1491</v>
      </c>
      <c r="L22" s="44">
        <v>0.82</v>
      </c>
      <c r="M22" s="45">
        <v>0.581</v>
      </c>
      <c r="N22" s="44">
        <v>0.8</v>
      </c>
      <c r="O22" s="47">
        <v>0.428</v>
      </c>
      <c r="P22" s="64">
        <v>1329</v>
      </c>
    </row>
    <row r="23" spans="1:16" ht="13.5" thickBot="1">
      <c r="A23" s="18" t="s">
        <v>12</v>
      </c>
      <c r="B23" s="48">
        <f>MAX(B11:B22)</f>
        <v>1.29</v>
      </c>
      <c r="C23" s="49">
        <f>MAX(C11:C22)</f>
        <v>7.05</v>
      </c>
      <c r="D23" s="48">
        <f>MIN(D11:D22)</f>
        <v>0.54</v>
      </c>
      <c r="E23" s="49">
        <f>MIN(E11:E22)</f>
        <v>0.294</v>
      </c>
      <c r="F23" s="50"/>
      <c r="G23" s="48">
        <f>MAX(G11:G22)</f>
        <v>1.75</v>
      </c>
      <c r="H23" s="49">
        <f>MAX(H11:H22)</f>
        <v>15.28</v>
      </c>
      <c r="I23" s="48">
        <f>MIN(I11:I22)</f>
        <v>0.72</v>
      </c>
      <c r="J23" s="49">
        <f>MIN(J11:J22)</f>
        <v>0.223</v>
      </c>
      <c r="K23" s="50">
        <f>SUM(K11:K22)</f>
        <v>19751</v>
      </c>
      <c r="L23" s="48">
        <f>MAX(L11:L22)</f>
        <v>1.6</v>
      </c>
      <c r="M23" s="49">
        <f>MAX(M11:M22)</f>
        <v>12.96</v>
      </c>
      <c r="N23" s="48">
        <f>MIN(N11:N22)</f>
        <v>0.76</v>
      </c>
      <c r="O23" s="49">
        <f>MIN(O11:O22)</f>
        <v>0.33</v>
      </c>
      <c r="P23" s="50"/>
    </row>
    <row r="24" ht="13.5" thickTop="1"/>
    <row r="25" ht="13.5" thickBot="1"/>
    <row r="26" spans="1:16" ht="14.25" thickBot="1" thickTop="1">
      <c r="A26" s="3"/>
      <c r="B26" s="140">
        <v>1952</v>
      </c>
      <c r="C26" s="141"/>
      <c r="D26" s="141"/>
      <c r="E26" s="141"/>
      <c r="F26" s="142"/>
      <c r="G26" s="140">
        <v>1953</v>
      </c>
      <c r="H26" s="141"/>
      <c r="I26" s="141"/>
      <c r="J26" s="141"/>
      <c r="K26" s="142"/>
      <c r="L26" s="140">
        <v>1954</v>
      </c>
      <c r="M26" s="141"/>
      <c r="N26" s="141"/>
      <c r="O26" s="141"/>
      <c r="P26" s="143"/>
    </row>
    <row r="27" spans="1:16" ht="13.5" thickBot="1">
      <c r="A27" s="4"/>
      <c r="B27" s="137" t="s">
        <v>16</v>
      </c>
      <c r="C27" s="137"/>
      <c r="D27" s="137" t="s">
        <v>17</v>
      </c>
      <c r="E27" s="137"/>
      <c r="F27" s="21" t="s">
        <v>18</v>
      </c>
      <c r="G27" s="137" t="s">
        <v>16</v>
      </c>
      <c r="H27" s="137"/>
      <c r="I27" s="137" t="s">
        <v>17</v>
      </c>
      <c r="J27" s="137"/>
      <c r="K27" s="21" t="s">
        <v>18</v>
      </c>
      <c r="L27" s="137" t="s">
        <v>16</v>
      </c>
      <c r="M27" s="137"/>
      <c r="N27" s="138" t="s">
        <v>17</v>
      </c>
      <c r="O27" s="139"/>
      <c r="P27" s="22" t="s">
        <v>18</v>
      </c>
    </row>
    <row r="28" spans="1:16" ht="13.5" thickBot="1">
      <c r="A28" s="5"/>
      <c r="B28" s="7" t="s">
        <v>13</v>
      </c>
      <c r="C28" s="7" t="s">
        <v>14</v>
      </c>
      <c r="D28" s="7" t="s">
        <v>13</v>
      </c>
      <c r="E28" s="7" t="s">
        <v>14</v>
      </c>
      <c r="F28" s="7" t="s">
        <v>12</v>
      </c>
      <c r="G28" s="7" t="s">
        <v>13</v>
      </c>
      <c r="H28" s="7" t="s">
        <v>14</v>
      </c>
      <c r="I28" s="7" t="s">
        <v>13</v>
      </c>
      <c r="J28" s="7" t="s">
        <v>14</v>
      </c>
      <c r="K28" s="7" t="s">
        <v>12</v>
      </c>
      <c r="L28" s="7" t="s">
        <v>13</v>
      </c>
      <c r="M28" s="7" t="s">
        <v>14</v>
      </c>
      <c r="N28" s="7" t="s">
        <v>13</v>
      </c>
      <c r="O28" s="23" t="s">
        <v>14</v>
      </c>
      <c r="P28" s="6" t="s">
        <v>12</v>
      </c>
    </row>
    <row r="29" spans="1:16" ht="13.5" thickTop="1">
      <c r="A29" s="8" t="s">
        <v>22</v>
      </c>
      <c r="B29" s="36">
        <v>0.82</v>
      </c>
      <c r="C29" s="37">
        <v>0.573</v>
      </c>
      <c r="D29" s="36">
        <v>0.79</v>
      </c>
      <c r="E29" s="37">
        <v>0.326</v>
      </c>
      <c r="F29" s="38">
        <v>1242</v>
      </c>
      <c r="G29" s="36">
        <v>0.8</v>
      </c>
      <c r="H29" s="37">
        <v>0.521</v>
      </c>
      <c r="I29" s="36">
        <v>0.78</v>
      </c>
      <c r="J29" s="37">
        <v>0.393</v>
      </c>
      <c r="K29" s="38">
        <v>1273</v>
      </c>
      <c r="L29" s="36">
        <v>0.87</v>
      </c>
      <c r="M29" s="37">
        <v>0.95</v>
      </c>
      <c r="N29" s="36">
        <v>0.77</v>
      </c>
      <c r="O29" s="39">
        <v>0.34</v>
      </c>
      <c r="P29" s="63">
        <v>1211</v>
      </c>
    </row>
    <row r="30" spans="1:16" ht="12.75">
      <c r="A30" s="11" t="s">
        <v>23</v>
      </c>
      <c r="B30" s="40">
        <v>0.84</v>
      </c>
      <c r="C30" s="41">
        <v>0.519</v>
      </c>
      <c r="D30" s="40">
        <v>0.82</v>
      </c>
      <c r="E30" s="41">
        <v>0.425</v>
      </c>
      <c r="F30" s="42">
        <v>1226</v>
      </c>
      <c r="G30" s="40">
        <v>0.84</v>
      </c>
      <c r="H30" s="41">
        <v>0.798</v>
      </c>
      <c r="I30" s="40">
        <v>0.78</v>
      </c>
      <c r="J30" s="41">
        <v>0.429</v>
      </c>
      <c r="K30" s="42">
        <v>1395</v>
      </c>
      <c r="L30" s="40">
        <v>0.81</v>
      </c>
      <c r="M30" s="41">
        <v>0.574</v>
      </c>
      <c r="N30" s="40">
        <v>0.79</v>
      </c>
      <c r="O30" s="43">
        <v>0.45</v>
      </c>
      <c r="P30" s="51">
        <v>1271</v>
      </c>
    </row>
    <row r="31" spans="1:16" ht="12.75">
      <c r="A31" s="11" t="s">
        <v>24</v>
      </c>
      <c r="B31" s="40">
        <v>0.83</v>
      </c>
      <c r="C31" s="41">
        <v>0.528</v>
      </c>
      <c r="D31" s="40">
        <v>0.79</v>
      </c>
      <c r="E31" s="41">
        <v>0.283</v>
      </c>
      <c r="F31" s="42">
        <v>1207</v>
      </c>
      <c r="G31" s="40">
        <v>0.82</v>
      </c>
      <c r="H31" s="41">
        <v>0.642</v>
      </c>
      <c r="I31" s="40">
        <v>0.78</v>
      </c>
      <c r="J31" s="41">
        <v>0.44</v>
      </c>
      <c r="K31" s="42">
        <v>1426</v>
      </c>
      <c r="L31" s="40">
        <v>0.81</v>
      </c>
      <c r="M31" s="41">
        <v>0.576</v>
      </c>
      <c r="N31" s="40">
        <v>0.8</v>
      </c>
      <c r="O31" s="43">
        <v>0.438</v>
      </c>
      <c r="P31" s="51">
        <v>1394</v>
      </c>
    </row>
    <row r="32" spans="1:16" ht="12.75">
      <c r="A32" s="11" t="s">
        <v>25</v>
      </c>
      <c r="B32" s="40">
        <v>0.83</v>
      </c>
      <c r="C32" s="41">
        <v>0.624</v>
      </c>
      <c r="D32" s="40">
        <v>0.81</v>
      </c>
      <c r="E32" s="41">
        <v>0.392</v>
      </c>
      <c r="F32" s="42">
        <v>1174</v>
      </c>
      <c r="G32" s="40">
        <v>0.81</v>
      </c>
      <c r="H32" s="41">
        <v>0.586</v>
      </c>
      <c r="I32" s="40">
        <v>0.8</v>
      </c>
      <c r="J32" s="41">
        <v>0.396</v>
      </c>
      <c r="K32" s="42">
        <v>1238</v>
      </c>
      <c r="L32" s="40">
        <v>0.82</v>
      </c>
      <c r="M32" s="41">
        <v>0.639</v>
      </c>
      <c r="N32" s="40">
        <v>0.8</v>
      </c>
      <c r="O32" s="43">
        <v>0.536</v>
      </c>
      <c r="P32" s="51">
        <v>1550</v>
      </c>
    </row>
    <row r="33" spans="1:16" ht="12.75">
      <c r="A33" s="11" t="s">
        <v>26</v>
      </c>
      <c r="B33" s="40">
        <v>1.24</v>
      </c>
      <c r="C33" s="41">
        <v>7.196</v>
      </c>
      <c r="D33" s="40">
        <v>0.79</v>
      </c>
      <c r="E33" s="41">
        <v>0.292</v>
      </c>
      <c r="F33" s="42">
        <v>2904</v>
      </c>
      <c r="G33" s="40">
        <v>0.88</v>
      </c>
      <c r="H33" s="41">
        <v>0.905</v>
      </c>
      <c r="I33" s="40">
        <v>0.77</v>
      </c>
      <c r="J33" s="41">
        <v>0.364</v>
      </c>
      <c r="K33" s="42">
        <v>1314</v>
      </c>
      <c r="L33" s="40">
        <v>1</v>
      </c>
      <c r="M33" s="41">
        <v>2.5</v>
      </c>
      <c r="N33" s="40">
        <v>0.8</v>
      </c>
      <c r="O33" s="43">
        <v>0.55</v>
      </c>
      <c r="P33" s="51">
        <v>1978</v>
      </c>
    </row>
    <row r="34" spans="1:16" ht="12.75">
      <c r="A34" s="11" t="s">
        <v>27</v>
      </c>
      <c r="B34" s="40">
        <v>2.22</v>
      </c>
      <c r="C34" s="41">
        <v>36</v>
      </c>
      <c r="D34" s="40">
        <v>0.7</v>
      </c>
      <c r="E34" s="41">
        <v>0.279</v>
      </c>
      <c r="F34" s="42">
        <v>3523</v>
      </c>
      <c r="G34" s="40">
        <v>1.89</v>
      </c>
      <c r="H34" s="41">
        <v>23.11</v>
      </c>
      <c r="I34" s="40">
        <v>0.8</v>
      </c>
      <c r="J34" s="41">
        <v>0.48</v>
      </c>
      <c r="K34" s="42">
        <v>2557</v>
      </c>
      <c r="L34" s="40">
        <v>3.9</v>
      </c>
      <c r="M34" s="41">
        <v>87.3</v>
      </c>
      <c r="N34" s="40">
        <v>0.81</v>
      </c>
      <c r="O34" s="43">
        <v>0.63</v>
      </c>
      <c r="P34" s="51">
        <v>5511</v>
      </c>
    </row>
    <row r="35" spans="1:16" ht="12.75">
      <c r="A35" s="11" t="s">
        <v>28</v>
      </c>
      <c r="B35" s="40">
        <v>3.04</v>
      </c>
      <c r="C35" s="41">
        <v>78.6</v>
      </c>
      <c r="D35" s="40">
        <v>0.77</v>
      </c>
      <c r="E35" s="41">
        <v>0.476</v>
      </c>
      <c r="F35" s="42">
        <v>4798</v>
      </c>
      <c r="G35" s="40">
        <v>2.49</v>
      </c>
      <c r="H35" s="41">
        <v>45.08</v>
      </c>
      <c r="I35" s="40">
        <v>0.8</v>
      </c>
      <c r="J35" s="41">
        <v>0.48</v>
      </c>
      <c r="K35" s="42">
        <v>2401</v>
      </c>
      <c r="L35" s="40">
        <v>3.56</v>
      </c>
      <c r="M35" s="41">
        <v>78.2</v>
      </c>
      <c r="N35" s="40">
        <v>0.82</v>
      </c>
      <c r="O35" s="43">
        <v>0.71</v>
      </c>
      <c r="P35" s="51">
        <v>6739</v>
      </c>
    </row>
    <row r="36" spans="1:16" ht="12.75">
      <c r="A36" s="11" t="s">
        <v>29</v>
      </c>
      <c r="B36" s="54">
        <v>3.94</v>
      </c>
      <c r="C36" s="55">
        <v>106</v>
      </c>
      <c r="D36" s="40">
        <v>0.75</v>
      </c>
      <c r="E36" s="41">
        <v>0.349</v>
      </c>
      <c r="F36" s="42">
        <v>7541</v>
      </c>
      <c r="G36" s="40">
        <v>1.3</v>
      </c>
      <c r="H36" s="41">
        <v>9.35</v>
      </c>
      <c r="I36" s="40">
        <v>0.78</v>
      </c>
      <c r="J36" s="41">
        <v>0.4</v>
      </c>
      <c r="K36" s="42">
        <v>2758</v>
      </c>
      <c r="L36" s="40">
        <v>1.12</v>
      </c>
      <c r="M36" s="41">
        <v>4.92</v>
      </c>
      <c r="N36" s="40">
        <v>0.82</v>
      </c>
      <c r="O36" s="43">
        <v>0.71</v>
      </c>
      <c r="P36" s="51">
        <v>2930</v>
      </c>
    </row>
    <row r="37" spans="1:16" ht="12.75">
      <c r="A37" s="35" t="s">
        <v>30</v>
      </c>
      <c r="B37" s="40">
        <v>2.5</v>
      </c>
      <c r="C37" s="41">
        <v>45.75</v>
      </c>
      <c r="D37" s="40">
        <v>0.7</v>
      </c>
      <c r="E37" s="41">
        <v>0.1</v>
      </c>
      <c r="F37" s="42">
        <v>4771</v>
      </c>
      <c r="G37" s="40">
        <v>1.5</v>
      </c>
      <c r="H37" s="41">
        <v>14.4</v>
      </c>
      <c r="I37" s="40">
        <v>0.76</v>
      </c>
      <c r="J37" s="41">
        <v>0.3</v>
      </c>
      <c r="K37" s="42">
        <v>2577</v>
      </c>
      <c r="L37" s="40">
        <v>3.48</v>
      </c>
      <c r="M37" s="41">
        <v>76.68</v>
      </c>
      <c r="N37" s="40">
        <v>0.8</v>
      </c>
      <c r="O37" s="43">
        <v>0.6</v>
      </c>
      <c r="P37" s="51">
        <v>6231</v>
      </c>
    </row>
    <row r="38" spans="1:16" ht="12.75">
      <c r="A38" s="11" t="s">
        <v>31</v>
      </c>
      <c r="B38" s="40">
        <v>1</v>
      </c>
      <c r="C38" s="41">
        <v>2.38</v>
      </c>
      <c r="D38" s="40">
        <v>0.74</v>
      </c>
      <c r="E38" s="41">
        <v>0.272</v>
      </c>
      <c r="F38" s="42">
        <v>1546</v>
      </c>
      <c r="G38" s="40">
        <v>0.86</v>
      </c>
      <c r="H38" s="41">
        <v>0.88</v>
      </c>
      <c r="I38" s="40">
        <v>0.82</v>
      </c>
      <c r="J38" s="41">
        <v>0.569</v>
      </c>
      <c r="K38" s="42">
        <v>1935</v>
      </c>
      <c r="L38" s="54">
        <v>6.53</v>
      </c>
      <c r="M38" s="55">
        <v>195.653</v>
      </c>
      <c r="N38" s="40">
        <v>1.05</v>
      </c>
      <c r="O38" s="43">
        <v>0.599</v>
      </c>
      <c r="P38" s="51">
        <v>8435</v>
      </c>
    </row>
    <row r="39" spans="1:16" ht="12.75">
      <c r="A39" s="35" t="s">
        <v>32</v>
      </c>
      <c r="B39" s="40">
        <v>1.15</v>
      </c>
      <c r="C39" s="41">
        <v>3.37</v>
      </c>
      <c r="D39" s="40">
        <v>0.76</v>
      </c>
      <c r="E39" s="41">
        <v>0.35</v>
      </c>
      <c r="F39" s="42">
        <v>1689</v>
      </c>
      <c r="G39" s="54">
        <v>3.91</v>
      </c>
      <c r="H39" s="55">
        <v>104</v>
      </c>
      <c r="I39" s="40">
        <v>0.81</v>
      </c>
      <c r="J39" s="41">
        <v>0.475</v>
      </c>
      <c r="K39" s="42">
        <v>1523</v>
      </c>
      <c r="L39" s="40">
        <v>1.07</v>
      </c>
      <c r="M39" s="41">
        <v>1</v>
      </c>
      <c r="N39" s="40">
        <v>0.104</v>
      </c>
      <c r="O39" s="43">
        <v>0.4</v>
      </c>
      <c r="P39" s="51">
        <v>2028</v>
      </c>
    </row>
    <row r="40" spans="1:16" ht="13.5" thickBot="1">
      <c r="A40" s="15" t="s">
        <v>33</v>
      </c>
      <c r="B40" s="44">
        <v>0.82</v>
      </c>
      <c r="C40" s="45">
        <v>0.634</v>
      </c>
      <c r="D40" s="44">
        <v>0.8</v>
      </c>
      <c r="E40" s="45">
        <v>0.444</v>
      </c>
      <c r="F40" s="46">
        <v>1417</v>
      </c>
      <c r="G40" s="44">
        <v>0.88</v>
      </c>
      <c r="H40" s="45">
        <v>1.08</v>
      </c>
      <c r="I40" s="44">
        <v>0.8</v>
      </c>
      <c r="J40" s="45">
        <v>0.495</v>
      </c>
      <c r="K40" s="46">
        <v>1612</v>
      </c>
      <c r="L40" s="44">
        <v>1.07</v>
      </c>
      <c r="M40" s="45">
        <v>0.859</v>
      </c>
      <c r="N40" s="44">
        <v>1.05</v>
      </c>
      <c r="O40" s="47">
        <v>0.6</v>
      </c>
      <c r="P40" s="64">
        <v>2008</v>
      </c>
    </row>
    <row r="41" spans="1:16" ht="13.5" thickBot="1">
      <c r="A41" s="18" t="s">
        <v>12</v>
      </c>
      <c r="B41" s="48">
        <f>MAX(B29:B40)</f>
        <v>3.94</v>
      </c>
      <c r="C41" s="49">
        <f>MAX(C29:C40)</f>
        <v>106</v>
      </c>
      <c r="D41" s="48">
        <f>MIN(D29:D40)</f>
        <v>0.7</v>
      </c>
      <c r="E41" s="49">
        <f>MIN(E29:E40)</f>
        <v>0.1</v>
      </c>
      <c r="F41" s="50">
        <f>SUM(F29:F40)</f>
        <v>33038</v>
      </c>
      <c r="G41" s="48">
        <f>MAX(G29:G40)</f>
        <v>3.91</v>
      </c>
      <c r="H41" s="49">
        <f>MAX(H29:H40)</f>
        <v>104</v>
      </c>
      <c r="I41" s="48">
        <f>MIN(I29:I40)</f>
        <v>0.76</v>
      </c>
      <c r="J41" s="49">
        <f>MIN(J29:J40)</f>
        <v>0.3</v>
      </c>
      <c r="K41" s="50">
        <f>SUM(K29:K40)</f>
        <v>22009</v>
      </c>
      <c r="L41" s="48">
        <f>MAX(L29:L40)</f>
        <v>6.53</v>
      </c>
      <c r="M41" s="49">
        <f>MAX(M29:M40)</f>
        <v>195.653</v>
      </c>
      <c r="N41" s="48">
        <f>MIN(N29:N40)</f>
        <v>0.104</v>
      </c>
      <c r="O41" s="49">
        <f>MIN(O29:O40)</f>
        <v>0.34</v>
      </c>
      <c r="P41" s="50">
        <f>SUM(P29:P40)</f>
        <v>41286</v>
      </c>
    </row>
    <row r="42" ht="13.5" thickTop="1"/>
    <row r="43" ht="13.5" thickBot="1"/>
    <row r="44" spans="1:16" ht="14.25" thickBot="1" thickTop="1">
      <c r="A44" s="3"/>
      <c r="B44" s="140">
        <v>1955</v>
      </c>
      <c r="C44" s="141"/>
      <c r="D44" s="141"/>
      <c r="E44" s="141"/>
      <c r="F44" s="142"/>
      <c r="G44" s="140">
        <v>1956</v>
      </c>
      <c r="H44" s="141"/>
      <c r="I44" s="141"/>
      <c r="J44" s="141"/>
      <c r="K44" s="142"/>
      <c r="L44" s="140">
        <v>1957</v>
      </c>
      <c r="M44" s="141"/>
      <c r="N44" s="141"/>
      <c r="O44" s="141"/>
      <c r="P44" s="143"/>
    </row>
    <row r="45" spans="1:16" ht="13.5" thickBot="1">
      <c r="A45" s="4"/>
      <c r="B45" s="137" t="s">
        <v>16</v>
      </c>
      <c r="C45" s="137"/>
      <c r="D45" s="137" t="s">
        <v>17</v>
      </c>
      <c r="E45" s="137"/>
      <c r="F45" s="21" t="s">
        <v>18</v>
      </c>
      <c r="G45" s="137" t="s">
        <v>16</v>
      </c>
      <c r="H45" s="137"/>
      <c r="I45" s="137" t="s">
        <v>17</v>
      </c>
      <c r="J45" s="137"/>
      <c r="K45" s="21" t="s">
        <v>18</v>
      </c>
      <c r="L45" s="137" t="s">
        <v>16</v>
      </c>
      <c r="M45" s="137"/>
      <c r="N45" s="138" t="s">
        <v>17</v>
      </c>
      <c r="O45" s="139"/>
      <c r="P45" s="22" t="s">
        <v>18</v>
      </c>
    </row>
    <row r="46" spans="1:16" ht="13.5" thickBot="1">
      <c r="A46" s="5"/>
      <c r="B46" s="7" t="s">
        <v>13</v>
      </c>
      <c r="C46" s="7" t="s">
        <v>14</v>
      </c>
      <c r="D46" s="7" t="s">
        <v>13</v>
      </c>
      <c r="E46" s="7" t="s">
        <v>14</v>
      </c>
      <c r="F46" s="7" t="s">
        <v>12</v>
      </c>
      <c r="G46" s="7" t="s">
        <v>13</v>
      </c>
      <c r="H46" s="7" t="s">
        <v>14</v>
      </c>
      <c r="I46" s="7" t="s">
        <v>13</v>
      </c>
      <c r="J46" s="7" t="s">
        <v>14</v>
      </c>
      <c r="K46" s="7" t="s">
        <v>12</v>
      </c>
      <c r="L46" s="7" t="s">
        <v>13</v>
      </c>
      <c r="M46" s="7" t="s">
        <v>14</v>
      </c>
      <c r="N46" s="7" t="s">
        <v>13</v>
      </c>
      <c r="O46" s="23" t="s">
        <v>14</v>
      </c>
      <c r="P46" s="6" t="s">
        <v>12</v>
      </c>
    </row>
    <row r="47" spans="1:16" ht="13.5" thickTop="1">
      <c r="A47" s="8" t="s">
        <v>0</v>
      </c>
      <c r="B47" s="36">
        <v>1.07</v>
      </c>
      <c r="C47" s="10">
        <v>0.773</v>
      </c>
      <c r="D47" s="9">
        <v>1.06</v>
      </c>
      <c r="E47" s="10">
        <v>0.645</v>
      </c>
      <c r="F47" s="24">
        <v>1838</v>
      </c>
      <c r="G47" s="36">
        <v>0.81</v>
      </c>
      <c r="H47" s="10">
        <v>0.878</v>
      </c>
      <c r="I47" s="9">
        <v>0.78</v>
      </c>
      <c r="J47" s="10">
        <v>0.648</v>
      </c>
      <c r="K47" s="24">
        <v>1986</v>
      </c>
      <c r="L47" s="9">
        <v>0.86</v>
      </c>
      <c r="M47" s="10">
        <v>0.797</v>
      </c>
      <c r="N47" s="9">
        <v>0.84</v>
      </c>
      <c r="O47" s="31">
        <v>0.63</v>
      </c>
      <c r="P47" s="28">
        <v>1953</v>
      </c>
    </row>
    <row r="48" spans="1:16" ht="12.75">
      <c r="A48" s="11" t="s">
        <v>1</v>
      </c>
      <c r="B48" s="40">
        <v>1.05</v>
      </c>
      <c r="C48" s="13">
        <v>0.684</v>
      </c>
      <c r="D48" s="12">
        <v>1</v>
      </c>
      <c r="E48" s="13">
        <v>0.514</v>
      </c>
      <c r="F48" s="25">
        <v>1527</v>
      </c>
      <c r="G48" s="40">
        <v>0.81</v>
      </c>
      <c r="H48" s="13">
        <v>0.765</v>
      </c>
      <c r="I48" s="12">
        <v>0.79</v>
      </c>
      <c r="J48" s="13">
        <v>0.608</v>
      </c>
      <c r="K48" s="25">
        <v>1692</v>
      </c>
      <c r="L48" s="12">
        <v>0.86</v>
      </c>
      <c r="M48" s="13">
        <v>0.801</v>
      </c>
      <c r="N48" s="12">
        <v>0.82</v>
      </c>
      <c r="O48" s="32">
        <v>0.551</v>
      </c>
      <c r="P48" s="29">
        <v>1599</v>
      </c>
    </row>
    <row r="49" spans="1:16" ht="12.75">
      <c r="A49" s="11" t="s">
        <v>2</v>
      </c>
      <c r="B49" s="40">
        <v>1.07</v>
      </c>
      <c r="C49" s="13">
        <v>1.005</v>
      </c>
      <c r="D49" s="12">
        <v>1</v>
      </c>
      <c r="E49" s="13">
        <v>0.514</v>
      </c>
      <c r="F49" s="25">
        <v>1914</v>
      </c>
      <c r="G49" s="40">
        <v>0.82</v>
      </c>
      <c r="H49" s="13">
        <v>0.739</v>
      </c>
      <c r="I49" s="12">
        <v>0.77</v>
      </c>
      <c r="J49" s="13">
        <v>0.512</v>
      </c>
      <c r="K49" s="25">
        <v>1740</v>
      </c>
      <c r="L49" s="12">
        <v>0.84</v>
      </c>
      <c r="M49" s="13">
        <v>0.647</v>
      </c>
      <c r="N49" s="12">
        <v>0.83</v>
      </c>
      <c r="O49" s="32">
        <v>0.53</v>
      </c>
      <c r="P49" s="29">
        <v>1554</v>
      </c>
    </row>
    <row r="50" spans="1:16" ht="12.75">
      <c r="A50" s="11" t="s">
        <v>3</v>
      </c>
      <c r="B50" s="40">
        <v>1.08</v>
      </c>
      <c r="C50" s="13">
        <v>1.076</v>
      </c>
      <c r="D50" s="12">
        <v>1.01</v>
      </c>
      <c r="E50" s="13">
        <v>0.583</v>
      </c>
      <c r="F50" s="25">
        <v>1934</v>
      </c>
      <c r="G50" s="40">
        <v>0.8</v>
      </c>
      <c r="H50" s="13">
        <v>0.68</v>
      </c>
      <c r="I50" s="12">
        <v>0.77</v>
      </c>
      <c r="J50" s="13">
        <v>0.503</v>
      </c>
      <c r="K50" s="25">
        <v>1551</v>
      </c>
      <c r="L50" s="12">
        <v>0.9</v>
      </c>
      <c r="M50" s="13">
        <v>1.13</v>
      </c>
      <c r="N50" s="12">
        <v>0.84</v>
      </c>
      <c r="O50" s="32">
        <v>0.586</v>
      </c>
      <c r="P50" s="29">
        <v>2059</v>
      </c>
    </row>
    <row r="51" spans="1:16" ht="12.75">
      <c r="A51" s="11" t="s">
        <v>4</v>
      </c>
      <c r="B51" s="40">
        <v>1.07</v>
      </c>
      <c r="C51" s="13">
        <v>1.005</v>
      </c>
      <c r="D51" s="12">
        <v>1</v>
      </c>
      <c r="E51" s="13">
        <v>0.514</v>
      </c>
      <c r="F51" s="25">
        <v>1700</v>
      </c>
      <c r="G51" s="40">
        <v>1.18</v>
      </c>
      <c r="H51" s="13">
        <v>6.34</v>
      </c>
      <c r="I51" s="12">
        <v>0.78</v>
      </c>
      <c r="J51" s="13">
        <v>0.372</v>
      </c>
      <c r="K51" s="25">
        <v>2389</v>
      </c>
      <c r="L51" s="12">
        <v>0.92</v>
      </c>
      <c r="M51" s="13">
        <v>1.4</v>
      </c>
      <c r="N51" s="12">
        <v>0.79</v>
      </c>
      <c r="O51" s="32">
        <v>0.193</v>
      </c>
      <c r="P51" s="29">
        <v>2065</v>
      </c>
    </row>
    <row r="52" spans="1:16" ht="12.75">
      <c r="A52" s="11" t="s">
        <v>5</v>
      </c>
      <c r="B52" s="40">
        <v>1.28</v>
      </c>
      <c r="C52" s="13">
        <v>4.66</v>
      </c>
      <c r="D52" s="12">
        <v>0.96</v>
      </c>
      <c r="E52" s="13">
        <v>0.66</v>
      </c>
      <c r="F52" s="25">
        <v>2794</v>
      </c>
      <c r="G52" s="40">
        <v>6.14</v>
      </c>
      <c r="H52" s="13">
        <v>191</v>
      </c>
      <c r="I52" s="12">
        <v>0.8</v>
      </c>
      <c r="J52" s="13">
        <v>0.599</v>
      </c>
      <c r="K52" s="25">
        <v>11443</v>
      </c>
      <c r="L52" s="57">
        <v>3.08</v>
      </c>
      <c r="M52" s="56">
        <v>62.6</v>
      </c>
      <c r="N52" s="12">
        <v>0.82</v>
      </c>
      <c r="O52" s="32">
        <v>0.493</v>
      </c>
      <c r="P52" s="29">
        <v>4005</v>
      </c>
    </row>
    <row r="53" spans="1:16" ht="12.75">
      <c r="A53" s="11" t="s">
        <v>6</v>
      </c>
      <c r="B53" s="40">
        <v>1.75</v>
      </c>
      <c r="C53" s="13">
        <v>16.7</v>
      </c>
      <c r="D53" s="12">
        <v>0.94</v>
      </c>
      <c r="E53" s="13">
        <v>0.54</v>
      </c>
      <c r="F53" s="25">
        <v>8343</v>
      </c>
      <c r="G53" s="40">
        <v>3.1</v>
      </c>
      <c r="H53" s="13">
        <v>62.9</v>
      </c>
      <c r="I53" s="12">
        <v>0.8</v>
      </c>
      <c r="J53" s="13">
        <v>0.599</v>
      </c>
      <c r="K53" s="25">
        <v>6943</v>
      </c>
      <c r="L53" s="12">
        <v>1.03</v>
      </c>
      <c r="M53" s="13">
        <v>3.16</v>
      </c>
      <c r="N53" s="12">
        <v>0.86</v>
      </c>
      <c r="O53" s="32">
        <v>0.88</v>
      </c>
      <c r="P53" s="29">
        <v>3144</v>
      </c>
    </row>
    <row r="54" spans="1:16" ht="12.75">
      <c r="A54" s="11" t="s">
        <v>7</v>
      </c>
      <c r="B54" s="40">
        <v>3</v>
      </c>
      <c r="C54" s="13">
        <v>49.5</v>
      </c>
      <c r="D54" s="12">
        <v>0.95</v>
      </c>
      <c r="E54" s="13">
        <v>0.971</v>
      </c>
      <c r="F54" s="25">
        <v>10098</v>
      </c>
      <c r="G54" s="40">
        <v>4</v>
      </c>
      <c r="H54" s="13">
        <v>85</v>
      </c>
      <c r="I54" s="12">
        <v>0.8</v>
      </c>
      <c r="J54" s="13">
        <v>0.599</v>
      </c>
      <c r="K54" s="25">
        <v>9069</v>
      </c>
      <c r="L54" s="12">
        <v>2.16</v>
      </c>
      <c r="M54" s="13">
        <v>32.24</v>
      </c>
      <c r="N54" s="12">
        <v>0.85</v>
      </c>
      <c r="O54" s="32">
        <v>0.85</v>
      </c>
      <c r="P54" s="29">
        <v>4780</v>
      </c>
    </row>
    <row r="55" spans="1:16" ht="12.75">
      <c r="A55" s="11" t="s">
        <v>8</v>
      </c>
      <c r="B55" s="54">
        <v>3.65</v>
      </c>
      <c r="C55" s="55">
        <v>83.6</v>
      </c>
      <c r="D55" s="12">
        <v>0.86</v>
      </c>
      <c r="E55" s="13">
        <v>1.1</v>
      </c>
      <c r="F55" s="25">
        <v>14048</v>
      </c>
      <c r="G55" s="54">
        <v>5.44</v>
      </c>
      <c r="H55" s="55">
        <v>146</v>
      </c>
      <c r="I55" s="12">
        <v>0.82</v>
      </c>
      <c r="J55" s="13">
        <v>0.986</v>
      </c>
      <c r="K55" s="25">
        <v>9878</v>
      </c>
      <c r="L55" s="12">
        <v>2.4</v>
      </c>
      <c r="M55" s="13">
        <v>38.1</v>
      </c>
      <c r="N55" s="12">
        <v>0.84</v>
      </c>
      <c r="O55" s="32">
        <v>0.76</v>
      </c>
      <c r="P55" s="29">
        <v>6589</v>
      </c>
    </row>
    <row r="56" spans="1:16" ht="12.75">
      <c r="A56" s="11" t="s">
        <v>9</v>
      </c>
      <c r="B56" s="40">
        <v>1.6</v>
      </c>
      <c r="C56" s="13">
        <v>19.2</v>
      </c>
      <c r="D56" s="12">
        <v>0.81</v>
      </c>
      <c r="E56" s="13">
        <v>0.836</v>
      </c>
      <c r="F56" s="25">
        <v>7778</v>
      </c>
      <c r="G56" s="40">
        <v>0.98</v>
      </c>
      <c r="H56" s="13">
        <v>2.31</v>
      </c>
      <c r="I56" s="12">
        <v>0.87</v>
      </c>
      <c r="J56" s="13">
        <v>0.931</v>
      </c>
      <c r="K56" s="25">
        <v>3041</v>
      </c>
      <c r="L56" s="12">
        <v>1.05</v>
      </c>
      <c r="M56" s="13">
        <v>2.14</v>
      </c>
      <c r="N56" s="12">
        <v>0.9</v>
      </c>
      <c r="O56" s="32">
        <v>0.947</v>
      </c>
      <c r="P56" s="29">
        <v>3240</v>
      </c>
    </row>
    <row r="57" spans="1:16" ht="12.75">
      <c r="A57" s="11" t="s">
        <v>10</v>
      </c>
      <c r="B57" s="40">
        <v>0.82</v>
      </c>
      <c r="C57" s="13">
        <v>1.1</v>
      </c>
      <c r="D57" s="12">
        <v>0.78</v>
      </c>
      <c r="E57" s="13">
        <v>0.702</v>
      </c>
      <c r="F57" s="25">
        <v>2255</v>
      </c>
      <c r="G57" s="40">
        <v>0.89</v>
      </c>
      <c r="H57" s="13">
        <v>1.15</v>
      </c>
      <c r="I57" s="12">
        <v>0.86</v>
      </c>
      <c r="J57" s="13">
        <v>0.829</v>
      </c>
      <c r="K57" s="25">
        <v>2533</v>
      </c>
      <c r="L57" s="12">
        <v>0.93</v>
      </c>
      <c r="M57" s="13">
        <v>1.16</v>
      </c>
      <c r="N57" s="12">
        <v>0.91</v>
      </c>
      <c r="O57" s="32">
        <v>1.009</v>
      </c>
      <c r="P57" s="29">
        <v>2783</v>
      </c>
    </row>
    <row r="58" spans="1:16" ht="13.5" thickBot="1">
      <c r="A58" s="15" t="s">
        <v>11</v>
      </c>
      <c r="B58" s="44">
        <v>0.81</v>
      </c>
      <c r="C58" s="17">
        <v>0.982</v>
      </c>
      <c r="D58" s="16">
        <v>0.78</v>
      </c>
      <c r="E58" s="17">
        <v>0.752</v>
      </c>
      <c r="F58" s="26">
        <v>2315</v>
      </c>
      <c r="G58" s="44">
        <v>0.88</v>
      </c>
      <c r="H58" s="17">
        <v>0.975</v>
      </c>
      <c r="I58" s="16">
        <v>0.84</v>
      </c>
      <c r="J58" s="17">
        <v>0.657</v>
      </c>
      <c r="K58" s="26">
        <v>2357</v>
      </c>
      <c r="L58" s="16">
        <v>0.93</v>
      </c>
      <c r="M58" s="17">
        <v>1.14</v>
      </c>
      <c r="N58" s="16">
        <v>0.9</v>
      </c>
      <c r="O58" s="33">
        <v>0.947</v>
      </c>
      <c r="P58" s="30">
        <v>2809</v>
      </c>
    </row>
    <row r="59" spans="1:16" ht="13.5" thickBot="1">
      <c r="A59" s="18" t="s">
        <v>12</v>
      </c>
      <c r="B59" s="48">
        <f>MAX(B47:B58)</f>
        <v>3.65</v>
      </c>
      <c r="C59" s="20">
        <f>MAX(C47:C58)</f>
        <v>83.6</v>
      </c>
      <c r="D59" s="19">
        <f>MIN(D47:D58)</f>
        <v>0.78</v>
      </c>
      <c r="E59" s="20">
        <f>MIN(E47:E58)</f>
        <v>0.514</v>
      </c>
      <c r="F59" s="27">
        <f>SUM(F47:F58)</f>
        <v>56544</v>
      </c>
      <c r="G59" s="19">
        <f>MAX(G47:G58)</f>
        <v>6.14</v>
      </c>
      <c r="H59" s="20">
        <f>MAX(H47:H58)</f>
        <v>191</v>
      </c>
      <c r="I59" s="19">
        <f>MIN(I47:I58)</f>
        <v>0.77</v>
      </c>
      <c r="J59" s="20">
        <f>MIN(J47:J58)</f>
        <v>0.372</v>
      </c>
      <c r="K59" s="27">
        <f>SUM(K47:K58)</f>
        <v>54622</v>
      </c>
      <c r="L59" s="19">
        <f>MAX(L47:L58)</f>
        <v>3.08</v>
      </c>
      <c r="M59" s="20">
        <f>MAX(M47:M58)</f>
        <v>62.6</v>
      </c>
      <c r="N59" s="19">
        <f>MIN(N47:N58)</f>
        <v>0.79</v>
      </c>
      <c r="O59" s="20">
        <f>MIN(O47:O58)</f>
        <v>0.193</v>
      </c>
      <c r="P59" s="27">
        <f>SUM(P47:P58)</f>
        <v>36580</v>
      </c>
    </row>
    <row r="60" ht="13.5" thickTop="1"/>
    <row r="61" ht="13.5" thickBot="1"/>
    <row r="62" spans="1:16" ht="14.25" thickBot="1" thickTop="1">
      <c r="A62" s="3"/>
      <c r="B62" s="140">
        <v>1958</v>
      </c>
      <c r="C62" s="141"/>
      <c r="D62" s="141"/>
      <c r="E62" s="141"/>
      <c r="F62" s="142"/>
      <c r="G62" s="140">
        <v>1959</v>
      </c>
      <c r="H62" s="141"/>
      <c r="I62" s="141"/>
      <c r="J62" s="141"/>
      <c r="K62" s="142"/>
      <c r="L62" s="140">
        <v>1960</v>
      </c>
      <c r="M62" s="141"/>
      <c r="N62" s="141"/>
      <c r="O62" s="141"/>
      <c r="P62" s="143"/>
    </row>
    <row r="63" spans="1:16" ht="13.5" thickBot="1">
      <c r="A63" s="4"/>
      <c r="B63" s="137" t="s">
        <v>16</v>
      </c>
      <c r="C63" s="137"/>
      <c r="D63" s="137" t="s">
        <v>17</v>
      </c>
      <c r="E63" s="137"/>
      <c r="F63" s="21" t="s">
        <v>18</v>
      </c>
      <c r="G63" s="137" t="s">
        <v>16</v>
      </c>
      <c r="H63" s="137"/>
      <c r="I63" s="137" t="s">
        <v>17</v>
      </c>
      <c r="J63" s="137"/>
      <c r="K63" s="21" t="s">
        <v>18</v>
      </c>
      <c r="L63" s="137" t="s">
        <v>16</v>
      </c>
      <c r="M63" s="137"/>
      <c r="N63" s="138" t="s">
        <v>17</v>
      </c>
      <c r="O63" s="139"/>
      <c r="P63" s="22" t="s">
        <v>18</v>
      </c>
    </row>
    <row r="64" spans="1:16" ht="13.5" thickBot="1">
      <c r="A64" s="5"/>
      <c r="B64" s="7" t="s">
        <v>13</v>
      </c>
      <c r="C64" s="7" t="s">
        <v>14</v>
      </c>
      <c r="D64" s="7" t="s">
        <v>13</v>
      </c>
      <c r="E64" s="7" t="s">
        <v>14</v>
      </c>
      <c r="F64" s="7" t="s">
        <v>12</v>
      </c>
      <c r="G64" s="7" t="s">
        <v>13</v>
      </c>
      <c r="H64" s="7" t="s">
        <v>14</v>
      </c>
      <c r="I64" s="7" t="s">
        <v>13</v>
      </c>
      <c r="J64" s="7" t="s">
        <v>14</v>
      </c>
      <c r="K64" s="7" t="s">
        <v>12</v>
      </c>
      <c r="L64" s="7" t="s">
        <v>13</v>
      </c>
      <c r="M64" s="7" t="s">
        <v>14</v>
      </c>
      <c r="N64" s="7" t="s">
        <v>13</v>
      </c>
      <c r="O64" s="23" t="s">
        <v>14</v>
      </c>
      <c r="P64" s="6" t="s">
        <v>12</v>
      </c>
    </row>
    <row r="65" spans="1:16" ht="13.5" thickTop="1">
      <c r="A65" s="8" t="s">
        <v>22</v>
      </c>
      <c r="B65" s="36">
        <v>0.95</v>
      </c>
      <c r="C65" s="37">
        <v>1.483</v>
      </c>
      <c r="D65" s="36">
        <v>0.92</v>
      </c>
      <c r="E65" s="37">
        <v>0.955</v>
      </c>
      <c r="F65" s="38">
        <v>2931</v>
      </c>
      <c r="G65" s="36">
        <v>1</v>
      </c>
      <c r="H65" s="37">
        <v>1.5</v>
      </c>
      <c r="I65" s="36">
        <v>0.95</v>
      </c>
      <c r="J65" s="37">
        <v>0.955</v>
      </c>
      <c r="K65" s="38">
        <v>2934</v>
      </c>
      <c r="L65" s="36">
        <v>0.95</v>
      </c>
      <c r="M65" s="37">
        <v>1.15</v>
      </c>
      <c r="N65" s="36">
        <v>0.93</v>
      </c>
      <c r="O65" s="39">
        <v>0.971</v>
      </c>
      <c r="P65" s="63">
        <v>2856</v>
      </c>
    </row>
    <row r="66" spans="1:16" ht="12.75">
      <c r="A66" s="11" t="s">
        <v>23</v>
      </c>
      <c r="B66" s="40">
        <v>0.93</v>
      </c>
      <c r="C66" s="41">
        <v>1.111</v>
      </c>
      <c r="D66" s="40">
        <v>0.9</v>
      </c>
      <c r="E66" s="41">
        <v>0.884</v>
      </c>
      <c r="F66" s="42">
        <v>2393</v>
      </c>
      <c r="G66" s="40">
        <v>0.97</v>
      </c>
      <c r="H66" s="41">
        <v>1.21</v>
      </c>
      <c r="I66" s="40">
        <v>0.92</v>
      </c>
      <c r="J66" s="41">
        <v>0.886</v>
      </c>
      <c r="K66" s="42">
        <v>2395</v>
      </c>
      <c r="L66" s="40">
        <v>0.95</v>
      </c>
      <c r="M66" s="41">
        <v>1.14</v>
      </c>
      <c r="N66" s="40">
        <v>0.92</v>
      </c>
      <c r="O66" s="43">
        <v>0.93</v>
      </c>
      <c r="P66" s="51">
        <v>2624</v>
      </c>
    </row>
    <row r="67" spans="1:16" ht="12.75">
      <c r="A67" s="11" t="s">
        <v>24</v>
      </c>
      <c r="B67" s="40">
        <v>1.01</v>
      </c>
      <c r="C67" s="41">
        <v>1.754</v>
      </c>
      <c r="D67" s="40">
        <v>0.9</v>
      </c>
      <c r="E67" s="41">
        <v>0.892</v>
      </c>
      <c r="F67" s="42">
        <v>2959</v>
      </c>
      <c r="G67" s="40">
        <v>0.94</v>
      </c>
      <c r="H67" s="41">
        <v>1.06</v>
      </c>
      <c r="I67" s="40">
        <v>0.91</v>
      </c>
      <c r="J67" s="41">
        <v>0.863</v>
      </c>
      <c r="K67" s="42">
        <v>2547</v>
      </c>
      <c r="L67" s="40">
        <v>0.95</v>
      </c>
      <c r="M67" s="41">
        <v>1.14</v>
      </c>
      <c r="N67" s="40">
        <v>0.92</v>
      </c>
      <c r="O67" s="43">
        <v>0.984</v>
      </c>
      <c r="P67" s="51">
        <v>2818</v>
      </c>
    </row>
    <row r="68" spans="1:16" ht="12.75">
      <c r="A68" s="11" t="s">
        <v>25</v>
      </c>
      <c r="B68" s="40">
        <v>0.92</v>
      </c>
      <c r="C68" s="41">
        <v>1.09</v>
      </c>
      <c r="D68" s="40">
        <v>0.9</v>
      </c>
      <c r="E68" s="41">
        <v>0.814</v>
      </c>
      <c r="F68" s="42">
        <v>2502</v>
      </c>
      <c r="G68" s="40">
        <v>0.95</v>
      </c>
      <c r="H68" s="41">
        <v>1.21</v>
      </c>
      <c r="I68" s="40">
        <v>0.91</v>
      </c>
      <c r="J68" s="41">
        <v>0.889</v>
      </c>
      <c r="K68" s="42">
        <v>2649</v>
      </c>
      <c r="L68" s="40">
        <v>0.95</v>
      </c>
      <c r="M68" s="41">
        <v>1.15</v>
      </c>
      <c r="N68" s="40">
        <v>0.92</v>
      </c>
      <c r="O68" s="43">
        <v>0.859</v>
      </c>
      <c r="P68" s="51">
        <v>2704</v>
      </c>
    </row>
    <row r="69" spans="1:16" ht="12.75">
      <c r="A69" s="11" t="s">
        <v>26</v>
      </c>
      <c r="B69" s="40">
        <v>0.93</v>
      </c>
      <c r="C69" s="41">
        <v>1.04</v>
      </c>
      <c r="D69" s="40">
        <v>0.9</v>
      </c>
      <c r="E69" s="41">
        <v>0.815</v>
      </c>
      <c r="F69" s="42">
        <v>2440</v>
      </c>
      <c r="G69" s="40">
        <v>0.98</v>
      </c>
      <c r="H69" s="41">
        <v>1.56</v>
      </c>
      <c r="I69" s="40">
        <v>0.91</v>
      </c>
      <c r="J69" s="41">
        <v>0.913</v>
      </c>
      <c r="K69" s="42">
        <v>3093</v>
      </c>
      <c r="L69" s="40">
        <v>1.06</v>
      </c>
      <c r="M69" s="41">
        <v>1.792</v>
      </c>
      <c r="N69" s="40">
        <v>0.9</v>
      </c>
      <c r="O69" s="43">
        <v>0.97</v>
      </c>
      <c r="P69" s="51">
        <v>3197</v>
      </c>
    </row>
    <row r="70" spans="1:16" ht="12.75">
      <c r="A70" s="11" t="s">
        <v>27</v>
      </c>
      <c r="B70" s="54">
        <v>4.48</v>
      </c>
      <c r="C70" s="55">
        <v>108.52</v>
      </c>
      <c r="D70" s="40">
        <v>0.9</v>
      </c>
      <c r="E70" s="41">
        <v>0.75</v>
      </c>
      <c r="F70" s="42">
        <v>12440</v>
      </c>
      <c r="G70" s="40">
        <v>2.68</v>
      </c>
      <c r="H70" s="41">
        <v>49.8</v>
      </c>
      <c r="I70" s="40">
        <v>0.91</v>
      </c>
      <c r="J70" s="41">
        <v>0.88</v>
      </c>
      <c r="K70" s="42">
        <v>8029</v>
      </c>
      <c r="L70" s="40">
        <v>1.1</v>
      </c>
      <c r="M70" s="41">
        <v>2.2</v>
      </c>
      <c r="N70" s="40">
        <v>0.92</v>
      </c>
      <c r="O70" s="43">
        <v>1.01</v>
      </c>
      <c r="P70" s="51">
        <v>2873</v>
      </c>
    </row>
    <row r="71" spans="1:16" ht="12.75">
      <c r="A71" s="11" t="s">
        <v>28</v>
      </c>
      <c r="B71" s="40">
        <v>3.48</v>
      </c>
      <c r="C71" s="41">
        <v>88.2</v>
      </c>
      <c r="D71" s="40">
        <v>1</v>
      </c>
      <c r="E71" s="41">
        <v>1.583</v>
      </c>
      <c r="F71" s="42">
        <v>11373</v>
      </c>
      <c r="G71" s="40">
        <v>2.09</v>
      </c>
      <c r="H71" s="41">
        <v>33.15</v>
      </c>
      <c r="I71" s="40">
        <v>0.96</v>
      </c>
      <c r="J71" s="41">
        <v>1.32</v>
      </c>
      <c r="K71" s="42">
        <v>7098</v>
      </c>
      <c r="L71" s="40">
        <v>1.98</v>
      </c>
      <c r="M71" s="41">
        <v>24.56</v>
      </c>
      <c r="N71" s="40">
        <v>0.89</v>
      </c>
      <c r="O71" s="43">
        <v>0.649</v>
      </c>
      <c r="P71" s="51">
        <v>5246</v>
      </c>
    </row>
    <row r="72" spans="1:16" ht="12.75">
      <c r="A72" s="11" t="s">
        <v>29</v>
      </c>
      <c r="B72" s="40">
        <v>1.34</v>
      </c>
      <c r="C72" s="41">
        <v>8.933</v>
      </c>
      <c r="D72" s="40">
        <v>0.96</v>
      </c>
      <c r="E72" s="41">
        <v>1.125</v>
      </c>
      <c r="F72" s="42">
        <v>5770</v>
      </c>
      <c r="G72" s="54">
        <v>5.46</v>
      </c>
      <c r="H72" s="55">
        <v>134.56</v>
      </c>
      <c r="I72" s="40">
        <v>0.95</v>
      </c>
      <c r="J72" s="41">
        <v>1.11</v>
      </c>
      <c r="K72" s="42">
        <v>6828</v>
      </c>
      <c r="L72" s="40">
        <v>1.47</v>
      </c>
      <c r="M72" s="41">
        <v>10.525</v>
      </c>
      <c r="N72" s="40">
        <v>0.94</v>
      </c>
      <c r="O72" s="43">
        <v>0.841</v>
      </c>
      <c r="P72" s="51">
        <v>3460</v>
      </c>
    </row>
    <row r="73" spans="1:16" ht="12.75">
      <c r="A73" s="35" t="s">
        <v>30</v>
      </c>
      <c r="B73" s="40">
        <v>3.11</v>
      </c>
      <c r="C73" s="41">
        <v>72.1</v>
      </c>
      <c r="D73" s="40">
        <v>0.95</v>
      </c>
      <c r="E73" s="41">
        <v>1</v>
      </c>
      <c r="F73" s="42">
        <v>13508</v>
      </c>
      <c r="G73" s="40">
        <v>2.15</v>
      </c>
      <c r="H73" s="41">
        <v>36.7</v>
      </c>
      <c r="I73" s="40">
        <v>1.02</v>
      </c>
      <c r="J73" s="41">
        <v>1.283</v>
      </c>
      <c r="K73" s="42">
        <v>6306</v>
      </c>
      <c r="L73" s="54">
        <v>2.22</v>
      </c>
      <c r="M73" s="55">
        <v>39.2</v>
      </c>
      <c r="N73" s="40">
        <v>0.97</v>
      </c>
      <c r="O73" s="43">
        <v>0.94</v>
      </c>
      <c r="P73" s="51">
        <v>6885</v>
      </c>
    </row>
    <row r="74" spans="1:16" ht="12.75">
      <c r="A74" s="11" t="s">
        <v>31</v>
      </c>
      <c r="B74" s="40">
        <v>3.56</v>
      </c>
      <c r="C74" s="41">
        <v>81.68</v>
      </c>
      <c r="D74" s="40">
        <v>0.92</v>
      </c>
      <c r="E74" s="41">
        <v>0.6</v>
      </c>
      <c r="F74" s="42">
        <v>13218</v>
      </c>
      <c r="G74" s="40">
        <v>2.75</v>
      </c>
      <c r="H74" s="41">
        <v>47.925</v>
      </c>
      <c r="I74" s="40">
        <v>1.01</v>
      </c>
      <c r="J74" s="41">
        <v>1.149</v>
      </c>
      <c r="K74" s="42">
        <v>6882</v>
      </c>
      <c r="L74" s="40">
        <v>1.9</v>
      </c>
      <c r="M74" s="41">
        <v>18.76</v>
      </c>
      <c r="N74" s="40">
        <v>0.95</v>
      </c>
      <c r="O74" s="43">
        <v>1.03</v>
      </c>
      <c r="P74" s="51">
        <v>4639</v>
      </c>
    </row>
    <row r="75" spans="1:16" ht="12.75">
      <c r="A75" s="35" t="s">
        <v>32</v>
      </c>
      <c r="B75" s="40">
        <v>2.56</v>
      </c>
      <c r="C75" s="41">
        <v>52.16</v>
      </c>
      <c r="D75" s="40">
        <v>0.96</v>
      </c>
      <c r="E75" s="41">
        <v>1.12</v>
      </c>
      <c r="F75" s="42">
        <v>6943</v>
      </c>
      <c r="G75" s="40">
        <v>1.1</v>
      </c>
      <c r="H75" s="41">
        <v>2.07</v>
      </c>
      <c r="I75" s="40">
        <v>0.97</v>
      </c>
      <c r="J75" s="41">
        <v>1.1</v>
      </c>
      <c r="K75" s="42">
        <v>3680</v>
      </c>
      <c r="L75" s="40">
        <v>1.1</v>
      </c>
      <c r="M75" s="41">
        <v>2.008</v>
      </c>
      <c r="N75" s="40">
        <v>0.95</v>
      </c>
      <c r="O75" s="43">
        <v>1.004</v>
      </c>
      <c r="P75" s="51">
        <v>3224</v>
      </c>
    </row>
    <row r="76" spans="1:16" ht="13.5" thickBot="1">
      <c r="A76" s="15" t="s">
        <v>33</v>
      </c>
      <c r="B76" s="44">
        <v>1.01</v>
      </c>
      <c r="C76" s="45">
        <v>1.51</v>
      </c>
      <c r="D76" s="44">
        <v>0.96</v>
      </c>
      <c r="E76" s="45">
        <v>1</v>
      </c>
      <c r="F76" s="46">
        <v>3125</v>
      </c>
      <c r="G76" s="44">
        <v>0.98</v>
      </c>
      <c r="H76" s="45">
        <v>1.22</v>
      </c>
      <c r="I76" s="44">
        <v>0.94</v>
      </c>
      <c r="J76" s="45">
        <v>0.997</v>
      </c>
      <c r="K76" s="46">
        <v>2948</v>
      </c>
      <c r="L76" s="44">
        <v>0.99</v>
      </c>
      <c r="M76" s="45">
        <v>1.229</v>
      </c>
      <c r="N76" s="44">
        <v>0.97</v>
      </c>
      <c r="O76" s="47">
        <v>1.027</v>
      </c>
      <c r="P76" s="64">
        <v>2997</v>
      </c>
    </row>
    <row r="77" spans="1:16" ht="13.5" thickBot="1">
      <c r="A77" s="18" t="s">
        <v>12</v>
      </c>
      <c r="B77" s="48">
        <f>MAX(B65:B76)</f>
        <v>4.48</v>
      </c>
      <c r="C77" s="49">
        <f>MAX(C65:C76)</f>
        <v>108.52</v>
      </c>
      <c r="D77" s="48">
        <f>MIN(D65:D76)</f>
        <v>0.9</v>
      </c>
      <c r="E77" s="49">
        <f>MIN(E65:E76)</f>
        <v>0.6</v>
      </c>
      <c r="F77" s="50">
        <f>SUM(F65:F76)</f>
        <v>79602</v>
      </c>
      <c r="G77" s="48">
        <f>MAX(G65:G76)</f>
        <v>5.46</v>
      </c>
      <c r="H77" s="49">
        <f>MAX(H65:H76)</f>
        <v>134.56</v>
      </c>
      <c r="I77" s="48">
        <f>MIN(I65:I76)</f>
        <v>0.91</v>
      </c>
      <c r="J77" s="49">
        <f>MIN(J65:J76)</f>
        <v>0.863</v>
      </c>
      <c r="K77" s="50">
        <f>SUM(K65:K76)</f>
        <v>55389</v>
      </c>
      <c r="L77" s="48">
        <f>MAX(L65:L76)</f>
        <v>2.22</v>
      </c>
      <c r="M77" s="49">
        <f>MAX(M65:M76)</f>
        <v>39.2</v>
      </c>
      <c r="N77" s="48">
        <f>MIN(N65:N76)</f>
        <v>0.89</v>
      </c>
      <c r="O77" s="49">
        <f>MIN(O65:O76)</f>
        <v>0.649</v>
      </c>
      <c r="P77" s="50">
        <f>SUM(P65:P76)</f>
        <v>43523</v>
      </c>
    </row>
    <row r="78" ht="13.5" thickTop="1"/>
    <row r="79" ht="13.5" thickBot="1"/>
    <row r="80" spans="1:16" ht="14.25" thickBot="1" thickTop="1">
      <c r="A80" s="3"/>
      <c r="B80" s="140">
        <v>1961</v>
      </c>
      <c r="C80" s="141"/>
      <c r="D80" s="141"/>
      <c r="E80" s="141"/>
      <c r="F80" s="142"/>
      <c r="G80" s="140">
        <v>1962</v>
      </c>
      <c r="H80" s="141"/>
      <c r="I80" s="141"/>
      <c r="J80" s="141"/>
      <c r="K80" s="142"/>
      <c r="L80" s="140">
        <v>1963</v>
      </c>
      <c r="M80" s="141"/>
      <c r="N80" s="141"/>
      <c r="O80" s="141"/>
      <c r="P80" s="143"/>
    </row>
    <row r="81" spans="1:16" ht="13.5" thickBot="1">
      <c r="A81" s="4"/>
      <c r="B81" s="137" t="s">
        <v>16</v>
      </c>
      <c r="C81" s="137"/>
      <c r="D81" s="137" t="s">
        <v>17</v>
      </c>
      <c r="E81" s="137"/>
      <c r="F81" s="21" t="s">
        <v>18</v>
      </c>
      <c r="G81" s="137" t="s">
        <v>16</v>
      </c>
      <c r="H81" s="137"/>
      <c r="I81" s="137" t="s">
        <v>17</v>
      </c>
      <c r="J81" s="137"/>
      <c r="K81" s="21" t="s">
        <v>18</v>
      </c>
      <c r="L81" s="137" t="s">
        <v>16</v>
      </c>
      <c r="M81" s="137"/>
      <c r="N81" s="138" t="s">
        <v>17</v>
      </c>
      <c r="O81" s="139"/>
      <c r="P81" s="22" t="s">
        <v>18</v>
      </c>
    </row>
    <row r="82" spans="1:16" ht="13.5" thickBot="1">
      <c r="A82" s="5"/>
      <c r="B82" s="7" t="s">
        <v>13</v>
      </c>
      <c r="C82" s="7" t="s">
        <v>14</v>
      </c>
      <c r="D82" s="7" t="s">
        <v>13</v>
      </c>
      <c r="E82" s="7" t="s">
        <v>14</v>
      </c>
      <c r="F82" s="7" t="s">
        <v>12</v>
      </c>
      <c r="G82" s="7" t="s">
        <v>13</v>
      </c>
      <c r="H82" s="7" t="s">
        <v>14</v>
      </c>
      <c r="I82" s="7" t="s">
        <v>13</v>
      </c>
      <c r="J82" s="7" t="s">
        <v>14</v>
      </c>
      <c r="K82" s="7" t="s">
        <v>12</v>
      </c>
      <c r="L82" s="7" t="s">
        <v>13</v>
      </c>
      <c r="M82" s="7" t="s">
        <v>14</v>
      </c>
      <c r="N82" s="7" t="s">
        <v>13</v>
      </c>
      <c r="O82" s="23" t="s">
        <v>14</v>
      </c>
      <c r="P82" s="6" t="s">
        <v>12</v>
      </c>
    </row>
    <row r="83" spans="1:16" ht="13.5" thickTop="1">
      <c r="A83" s="8" t="s">
        <v>22</v>
      </c>
      <c r="B83" s="36">
        <v>0.98</v>
      </c>
      <c r="C83" s="37">
        <v>1.171</v>
      </c>
      <c r="D83" s="36">
        <v>0.95</v>
      </c>
      <c r="E83" s="37">
        <v>0.907</v>
      </c>
      <c r="F83" s="38">
        <v>2804</v>
      </c>
      <c r="G83" s="36">
        <v>0.5</v>
      </c>
      <c r="H83" s="37">
        <v>0.686</v>
      </c>
      <c r="I83" s="36">
        <v>0.48</v>
      </c>
      <c r="J83" s="37">
        <v>0.499</v>
      </c>
      <c r="K83" s="38">
        <v>1550</v>
      </c>
      <c r="L83" s="36">
        <v>0.6</v>
      </c>
      <c r="M83" s="37">
        <v>1.154</v>
      </c>
      <c r="N83" s="36">
        <v>0.54</v>
      </c>
      <c r="O83" s="39">
        <v>0.846</v>
      </c>
      <c r="P83" s="63">
        <v>2524</v>
      </c>
    </row>
    <row r="84" spans="1:16" ht="12.75">
      <c r="A84" s="11" t="s">
        <v>23</v>
      </c>
      <c r="B84" s="40">
        <v>0.97</v>
      </c>
      <c r="C84" s="41">
        <v>1.083</v>
      </c>
      <c r="D84" s="40">
        <v>0.94</v>
      </c>
      <c r="E84" s="41">
        <v>0.945</v>
      </c>
      <c r="F84" s="42">
        <v>2426</v>
      </c>
      <c r="G84" s="40">
        <v>0.5</v>
      </c>
      <c r="H84" s="41">
        <v>0.649</v>
      </c>
      <c r="I84" s="40">
        <v>0.48</v>
      </c>
      <c r="J84" s="41">
        <v>0.516</v>
      </c>
      <c r="K84" s="42">
        <v>1439</v>
      </c>
      <c r="L84" s="40">
        <v>0.58</v>
      </c>
      <c r="M84" s="41">
        <v>1.102</v>
      </c>
      <c r="N84" s="40">
        <v>0.53</v>
      </c>
      <c r="O84" s="43">
        <v>0.797</v>
      </c>
      <c r="P84" s="51">
        <v>2190</v>
      </c>
    </row>
    <row r="85" spans="1:16" ht="12.75">
      <c r="A85" s="11" t="s">
        <v>24</v>
      </c>
      <c r="B85" s="40">
        <v>0.96</v>
      </c>
      <c r="C85" s="41">
        <v>1.17</v>
      </c>
      <c r="D85" s="40">
        <v>0.94</v>
      </c>
      <c r="E85" s="41">
        <v>0.958</v>
      </c>
      <c r="F85" s="42">
        <v>2843</v>
      </c>
      <c r="G85" s="40">
        <v>0.52</v>
      </c>
      <c r="H85" s="41">
        <v>0.714</v>
      </c>
      <c r="I85" s="40">
        <v>0.48</v>
      </c>
      <c r="J85" s="41">
        <v>0.535</v>
      </c>
      <c r="K85" s="42">
        <v>1611</v>
      </c>
      <c r="L85" s="40">
        <v>0.58</v>
      </c>
      <c r="M85" s="41">
        <v>1.099</v>
      </c>
      <c r="N85" s="40">
        <v>0.55</v>
      </c>
      <c r="O85" s="43">
        <v>0.83</v>
      </c>
      <c r="P85" s="51">
        <v>2563</v>
      </c>
    </row>
    <row r="86" spans="1:16" ht="12.75">
      <c r="A86" s="11" t="s">
        <v>25</v>
      </c>
      <c r="B86" s="40">
        <v>0.96</v>
      </c>
      <c r="C86" s="41">
        <v>1.14</v>
      </c>
      <c r="D86" s="40">
        <v>0.94</v>
      </c>
      <c r="E86" s="41">
        <v>0.964</v>
      </c>
      <c r="F86" s="42">
        <v>2744</v>
      </c>
      <c r="G86" s="40">
        <v>0.5</v>
      </c>
      <c r="H86" s="41">
        <v>0.636</v>
      </c>
      <c r="I86" s="40">
        <v>0.49</v>
      </c>
      <c r="J86" s="41">
        <v>0.535</v>
      </c>
      <c r="K86" s="42">
        <v>1513</v>
      </c>
      <c r="L86" s="40">
        <v>0.58</v>
      </c>
      <c r="M86" s="41">
        <v>1.049</v>
      </c>
      <c r="N86" s="40">
        <v>0.54</v>
      </c>
      <c r="O86" s="43">
        <v>0.822</v>
      </c>
      <c r="P86" s="51">
        <v>2456</v>
      </c>
    </row>
    <row r="87" spans="1:16" ht="12.75">
      <c r="A87" s="11" t="s">
        <v>26</v>
      </c>
      <c r="B87" s="40">
        <v>1.08</v>
      </c>
      <c r="C87" s="41">
        <v>2.54</v>
      </c>
      <c r="D87" s="40">
        <v>0.95</v>
      </c>
      <c r="E87" s="41">
        <v>1.067</v>
      </c>
      <c r="F87" s="42">
        <v>3583</v>
      </c>
      <c r="G87" s="40">
        <v>0.57</v>
      </c>
      <c r="H87" s="41">
        <v>1.038</v>
      </c>
      <c r="I87" s="40">
        <v>0.49</v>
      </c>
      <c r="J87" s="41">
        <v>0.588</v>
      </c>
      <c r="K87" s="42">
        <v>2054</v>
      </c>
      <c r="L87" s="40">
        <v>0.67</v>
      </c>
      <c r="M87" s="41">
        <v>1.363</v>
      </c>
      <c r="N87" s="40">
        <v>0.54</v>
      </c>
      <c r="O87" s="43">
        <v>0.834</v>
      </c>
      <c r="P87" s="51">
        <v>2716</v>
      </c>
    </row>
    <row r="88" spans="1:16" ht="12.75">
      <c r="A88" s="11" t="s">
        <v>27</v>
      </c>
      <c r="B88" s="54">
        <v>4.56</v>
      </c>
      <c r="C88" s="55">
        <v>108.86</v>
      </c>
      <c r="D88" s="40">
        <v>0.96</v>
      </c>
      <c r="E88" s="41">
        <v>1.02</v>
      </c>
      <c r="F88" s="42">
        <v>9595</v>
      </c>
      <c r="G88" s="54">
        <v>3.08</v>
      </c>
      <c r="H88" s="55">
        <v>47.93</v>
      </c>
      <c r="I88" s="40">
        <v>0.46</v>
      </c>
      <c r="J88" s="41">
        <v>0.73</v>
      </c>
      <c r="K88" s="42">
        <v>3639</v>
      </c>
      <c r="L88" s="40">
        <v>0.64</v>
      </c>
      <c r="M88" s="41">
        <v>1.3</v>
      </c>
      <c r="N88" s="40">
        <v>0.54</v>
      </c>
      <c r="O88" s="43">
        <v>0.79</v>
      </c>
      <c r="P88" s="51">
        <v>2470</v>
      </c>
    </row>
    <row r="89" spans="1:16" ht="12.75">
      <c r="A89" s="11" t="s">
        <v>28</v>
      </c>
      <c r="B89" s="40">
        <v>7.58</v>
      </c>
      <c r="C89" s="41">
        <v>189.06</v>
      </c>
      <c r="D89" s="40">
        <v>1.03</v>
      </c>
      <c r="E89" s="41">
        <v>1.715</v>
      </c>
      <c r="F89" s="42">
        <v>13786</v>
      </c>
      <c r="G89" s="40">
        <v>1.3</v>
      </c>
      <c r="H89" s="41">
        <v>7.25</v>
      </c>
      <c r="I89" s="40">
        <v>0.46</v>
      </c>
      <c r="J89" s="41">
        <v>0.6</v>
      </c>
      <c r="K89" s="42">
        <v>2624</v>
      </c>
      <c r="L89" s="40">
        <v>2.15</v>
      </c>
      <c r="M89" s="41">
        <v>43.1</v>
      </c>
      <c r="N89" s="40">
        <v>0.52</v>
      </c>
      <c r="O89" s="43">
        <v>0.68</v>
      </c>
      <c r="P89" s="51">
        <v>4918</v>
      </c>
    </row>
    <row r="90" spans="1:16" ht="12.75">
      <c r="A90" s="11" t="s">
        <v>29</v>
      </c>
      <c r="B90" s="40">
        <v>1.17</v>
      </c>
      <c r="C90" s="41">
        <v>4.44</v>
      </c>
      <c r="D90" s="40">
        <v>0.82</v>
      </c>
      <c r="E90" s="41">
        <v>1</v>
      </c>
      <c r="F90" s="42">
        <v>4287</v>
      </c>
      <c r="G90" s="40">
        <v>1.65</v>
      </c>
      <c r="H90" s="41">
        <v>15.3</v>
      </c>
      <c r="I90" s="40">
        <v>0.46</v>
      </c>
      <c r="J90" s="41">
        <v>0.546</v>
      </c>
      <c r="K90" s="42">
        <v>2716</v>
      </c>
      <c r="L90" s="54">
        <v>3.51</v>
      </c>
      <c r="M90" s="55">
        <v>75.72</v>
      </c>
      <c r="N90" s="52">
        <v>0.54</v>
      </c>
      <c r="O90" s="43">
        <v>1.119</v>
      </c>
      <c r="P90" s="51">
        <v>6816</v>
      </c>
    </row>
    <row r="91" spans="1:16" ht="12.75">
      <c r="A91" s="35" t="s">
        <v>30</v>
      </c>
      <c r="B91" s="40">
        <v>3.13</v>
      </c>
      <c r="C91" s="41">
        <v>54.16</v>
      </c>
      <c r="D91" s="40">
        <v>0.79</v>
      </c>
      <c r="E91" s="41">
        <v>1.039</v>
      </c>
      <c r="F91" s="42">
        <v>6353</v>
      </c>
      <c r="G91" s="52">
        <v>2.69</v>
      </c>
      <c r="H91" s="53">
        <v>47.5</v>
      </c>
      <c r="I91" s="40">
        <v>0.5</v>
      </c>
      <c r="J91" s="41">
        <v>1</v>
      </c>
      <c r="K91" s="42">
        <v>8502</v>
      </c>
      <c r="L91" s="40">
        <v>0.9</v>
      </c>
      <c r="M91" s="41">
        <v>3.88</v>
      </c>
      <c r="N91" s="40">
        <v>0.55</v>
      </c>
      <c r="O91" s="43">
        <v>0.865</v>
      </c>
      <c r="P91" s="51">
        <v>3247</v>
      </c>
    </row>
    <row r="92" spans="1:16" ht="12.75">
      <c r="A92" s="11" t="s">
        <v>31</v>
      </c>
      <c r="B92" s="40">
        <v>0.66</v>
      </c>
      <c r="C92" s="41">
        <v>1.74</v>
      </c>
      <c r="D92" s="40">
        <v>0.51</v>
      </c>
      <c r="E92" s="41">
        <v>0.67</v>
      </c>
      <c r="F92" s="42">
        <v>2442</v>
      </c>
      <c r="G92" s="40">
        <v>2.04</v>
      </c>
      <c r="H92" s="41">
        <v>24.683</v>
      </c>
      <c r="I92" s="40">
        <v>0.56</v>
      </c>
      <c r="J92" s="41">
        <v>1.18</v>
      </c>
      <c r="K92" s="42">
        <v>5961</v>
      </c>
      <c r="L92" s="40">
        <v>1.1</v>
      </c>
      <c r="M92" s="41">
        <v>7.8</v>
      </c>
      <c r="N92" s="40">
        <v>0.59</v>
      </c>
      <c r="O92" s="43">
        <v>0.83</v>
      </c>
      <c r="P92" s="51">
        <v>3267</v>
      </c>
    </row>
    <row r="93" spans="1:16" ht="12.75">
      <c r="A93" s="35" t="s">
        <v>32</v>
      </c>
      <c r="B93" s="40">
        <v>0.66</v>
      </c>
      <c r="C93" s="41">
        <v>1.74</v>
      </c>
      <c r="D93" s="40">
        <v>0.5</v>
      </c>
      <c r="E93" s="41">
        <v>0.776</v>
      </c>
      <c r="F93" s="42">
        <v>2852</v>
      </c>
      <c r="G93" s="40">
        <v>0.6</v>
      </c>
      <c r="H93" s="41">
        <v>1.5</v>
      </c>
      <c r="I93" s="40">
        <v>0.58</v>
      </c>
      <c r="J93" s="41">
        <v>1.07</v>
      </c>
      <c r="K93" s="42">
        <v>3265</v>
      </c>
      <c r="L93" s="40">
        <v>0.7</v>
      </c>
      <c r="M93" s="41">
        <v>1.225</v>
      </c>
      <c r="N93" s="40">
        <v>0.58</v>
      </c>
      <c r="O93" s="43">
        <v>0.809</v>
      </c>
      <c r="P93" s="51">
        <v>2394</v>
      </c>
    </row>
    <row r="94" spans="1:16" ht="13.5" thickBot="1">
      <c r="A94" s="15" t="s">
        <v>33</v>
      </c>
      <c r="B94" s="44">
        <v>0.54</v>
      </c>
      <c r="C94" s="45">
        <v>1.174</v>
      </c>
      <c r="D94" s="44">
        <v>0.5</v>
      </c>
      <c r="E94" s="45">
        <v>0.622</v>
      </c>
      <c r="F94" s="46">
        <v>2096</v>
      </c>
      <c r="G94" s="44">
        <v>0.67</v>
      </c>
      <c r="H94" s="45">
        <v>1.677</v>
      </c>
      <c r="I94" s="44">
        <v>0.54</v>
      </c>
      <c r="J94" s="45">
        <v>1.015</v>
      </c>
      <c r="K94" s="46">
        <v>3300</v>
      </c>
      <c r="L94" s="44">
        <v>0.58</v>
      </c>
      <c r="M94" s="45">
        <v>0.914</v>
      </c>
      <c r="N94" s="44">
        <v>0.55</v>
      </c>
      <c r="O94" s="47">
        <v>0.735</v>
      </c>
      <c r="P94" s="64">
        <v>2211</v>
      </c>
    </row>
    <row r="95" spans="1:16" ht="13.5" thickBot="1">
      <c r="A95" s="18" t="s">
        <v>12</v>
      </c>
      <c r="B95" s="48">
        <f>MAX(B83:B94)</f>
        <v>7.58</v>
      </c>
      <c r="C95" s="49">
        <f>MAX(C83:C94)</f>
        <v>189.06</v>
      </c>
      <c r="D95" s="48">
        <f>MIN(D83:D94)</f>
        <v>0.5</v>
      </c>
      <c r="E95" s="49">
        <f>MIN(E83:E94)</f>
        <v>0.622</v>
      </c>
      <c r="F95" s="50">
        <f>SUM(F83:F94)</f>
        <v>55811</v>
      </c>
      <c r="G95" s="48">
        <f>MAX(G83:G94)</f>
        <v>3.08</v>
      </c>
      <c r="H95" s="49">
        <f>MAX(H83:H94)</f>
        <v>47.93</v>
      </c>
      <c r="I95" s="48">
        <f>MIN(I83:I94)</f>
        <v>0.46</v>
      </c>
      <c r="J95" s="49">
        <f>MIN(J83:J94)</f>
        <v>0.499</v>
      </c>
      <c r="K95" s="50">
        <f>SUM(K83:K94)</f>
        <v>38174</v>
      </c>
      <c r="L95" s="48">
        <f>MAX(L83:L94)</f>
        <v>3.51</v>
      </c>
      <c r="M95" s="49">
        <f>MAX(M83:M94)</f>
        <v>75.72</v>
      </c>
      <c r="N95" s="48">
        <f>MIN(N83:N94)</f>
        <v>0.52</v>
      </c>
      <c r="O95" s="49">
        <f>MIN(O83:O94)</f>
        <v>0.68</v>
      </c>
      <c r="P95" s="50">
        <f>SUM(P83:P94)</f>
        <v>37772</v>
      </c>
    </row>
    <row r="96" ht="13.5" thickTop="1"/>
    <row r="97" ht="13.5" thickBot="1"/>
    <row r="98" spans="1:16" ht="14.25" thickBot="1" thickTop="1">
      <c r="A98" s="3"/>
      <c r="B98" s="140">
        <v>1964</v>
      </c>
      <c r="C98" s="141"/>
      <c r="D98" s="141"/>
      <c r="E98" s="141"/>
      <c r="F98" s="142"/>
      <c r="G98" s="140">
        <v>1965</v>
      </c>
      <c r="H98" s="141"/>
      <c r="I98" s="141"/>
      <c r="J98" s="141"/>
      <c r="K98" s="142"/>
      <c r="L98" s="140">
        <v>1966</v>
      </c>
      <c r="M98" s="141"/>
      <c r="N98" s="141"/>
      <c r="O98" s="141"/>
      <c r="P98" s="143"/>
    </row>
    <row r="99" spans="1:16" ht="13.5" thickBot="1">
      <c r="A99" s="4"/>
      <c r="B99" s="137" t="s">
        <v>16</v>
      </c>
      <c r="C99" s="137"/>
      <c r="D99" s="137" t="s">
        <v>17</v>
      </c>
      <c r="E99" s="137"/>
      <c r="F99" s="21" t="s">
        <v>18</v>
      </c>
      <c r="G99" s="137" t="s">
        <v>16</v>
      </c>
      <c r="H99" s="137"/>
      <c r="I99" s="137" t="s">
        <v>17</v>
      </c>
      <c r="J99" s="137"/>
      <c r="K99" s="21" t="s">
        <v>18</v>
      </c>
      <c r="L99" s="137" t="s">
        <v>16</v>
      </c>
      <c r="M99" s="137"/>
      <c r="N99" s="138" t="s">
        <v>17</v>
      </c>
      <c r="O99" s="139"/>
      <c r="P99" s="22" t="s">
        <v>18</v>
      </c>
    </row>
    <row r="100" spans="1:16" ht="13.5" thickBot="1">
      <c r="A100" s="5"/>
      <c r="B100" s="7" t="s">
        <v>13</v>
      </c>
      <c r="C100" s="7" t="s">
        <v>14</v>
      </c>
      <c r="D100" s="7" t="s">
        <v>13</v>
      </c>
      <c r="E100" s="7" t="s">
        <v>14</v>
      </c>
      <c r="F100" s="7" t="s">
        <v>12</v>
      </c>
      <c r="G100" s="7" t="s">
        <v>13</v>
      </c>
      <c r="H100" s="7" t="s">
        <v>14</v>
      </c>
      <c r="I100" s="7" t="s">
        <v>13</v>
      </c>
      <c r="J100" s="7" t="s">
        <v>14</v>
      </c>
      <c r="K100" s="7" t="s">
        <v>12</v>
      </c>
      <c r="L100" s="7" t="s">
        <v>13</v>
      </c>
      <c r="M100" s="7" t="s">
        <v>14</v>
      </c>
      <c r="N100" s="7" t="s">
        <v>13</v>
      </c>
      <c r="O100" s="23" t="s">
        <v>14</v>
      </c>
      <c r="P100" s="6" t="s">
        <v>12</v>
      </c>
    </row>
    <row r="101" spans="1:16" ht="13.5" thickTop="1">
      <c r="A101" s="8" t="s">
        <v>22</v>
      </c>
      <c r="B101" s="36">
        <v>0.6</v>
      </c>
      <c r="C101" s="37">
        <v>0.864</v>
      </c>
      <c r="D101" s="36">
        <v>0.59</v>
      </c>
      <c r="E101" s="37">
        <v>0.744</v>
      </c>
      <c r="F101" s="38">
        <v>2154</v>
      </c>
      <c r="G101" s="36">
        <v>0.75</v>
      </c>
      <c r="H101" s="37">
        <v>1.28</v>
      </c>
      <c r="I101" s="36">
        <v>0.65</v>
      </c>
      <c r="J101" s="37">
        <v>0.877</v>
      </c>
      <c r="K101" s="38">
        <v>2871</v>
      </c>
      <c r="L101" s="36">
        <v>0.7</v>
      </c>
      <c r="M101" s="37">
        <v>1.23</v>
      </c>
      <c r="N101" s="36">
        <v>0.64</v>
      </c>
      <c r="O101" s="39">
        <v>0.84</v>
      </c>
      <c r="P101" s="63">
        <v>2666</v>
      </c>
    </row>
    <row r="102" spans="1:16" ht="12.75">
      <c r="A102" s="11" t="s">
        <v>23</v>
      </c>
      <c r="B102" s="40">
        <v>0.6</v>
      </c>
      <c r="C102" s="41">
        <v>0.939</v>
      </c>
      <c r="D102" s="40">
        <v>0.57</v>
      </c>
      <c r="E102" s="41">
        <v>0.729</v>
      </c>
      <c r="F102" s="42">
        <v>2065</v>
      </c>
      <c r="G102" s="40">
        <v>0.72</v>
      </c>
      <c r="H102" s="41">
        <v>1.262</v>
      </c>
      <c r="I102" s="40">
        <v>0.64</v>
      </c>
      <c r="J102" s="41">
        <v>0.88</v>
      </c>
      <c r="K102" s="42">
        <v>2432</v>
      </c>
      <c r="L102" s="40">
        <v>0.68</v>
      </c>
      <c r="M102" s="41">
        <v>1.145</v>
      </c>
      <c r="N102" s="40">
        <v>0.64</v>
      </c>
      <c r="O102" s="43">
        <v>0.846</v>
      </c>
      <c r="P102" s="51">
        <v>2431</v>
      </c>
    </row>
    <row r="103" spans="1:16" ht="12.75">
      <c r="A103" s="11" t="s">
        <v>24</v>
      </c>
      <c r="B103" s="40">
        <v>0.63</v>
      </c>
      <c r="C103" s="41">
        <v>1.046</v>
      </c>
      <c r="D103" s="40">
        <v>0.56</v>
      </c>
      <c r="E103" s="41">
        <v>0.707</v>
      </c>
      <c r="F103" s="42">
        <v>2296</v>
      </c>
      <c r="G103" s="40">
        <v>0.71</v>
      </c>
      <c r="H103" s="41">
        <v>1.291</v>
      </c>
      <c r="I103" s="40">
        <v>0.64</v>
      </c>
      <c r="J103" s="41">
        <v>0.923</v>
      </c>
      <c r="K103" s="42">
        <v>2896</v>
      </c>
      <c r="L103" s="40">
        <v>0.69</v>
      </c>
      <c r="M103" s="41">
        <v>1.267</v>
      </c>
      <c r="N103" s="40">
        <v>0.64</v>
      </c>
      <c r="O103" s="43">
        <v>0.907</v>
      </c>
      <c r="P103" s="51">
        <v>2888</v>
      </c>
    </row>
    <row r="104" spans="1:16" ht="12.75">
      <c r="A104" s="11" t="s">
        <v>25</v>
      </c>
      <c r="B104" s="40">
        <v>0.6</v>
      </c>
      <c r="C104" s="41">
        <v>0.887</v>
      </c>
      <c r="D104" s="40">
        <v>0.56</v>
      </c>
      <c r="E104" s="41">
        <v>0.734</v>
      </c>
      <c r="F104" s="42">
        <v>2061</v>
      </c>
      <c r="G104" s="40">
        <v>0.7</v>
      </c>
      <c r="H104" s="41">
        <v>1.205</v>
      </c>
      <c r="I104" s="40">
        <v>0.66</v>
      </c>
      <c r="J104" s="41">
        <v>0.952</v>
      </c>
      <c r="K104" s="42">
        <v>2864</v>
      </c>
      <c r="L104" s="40">
        <v>0.69</v>
      </c>
      <c r="M104" s="41">
        <v>1.299</v>
      </c>
      <c r="N104" s="40">
        <v>0.64</v>
      </c>
      <c r="O104" s="43">
        <v>0.531</v>
      </c>
      <c r="P104" s="51">
        <v>2303</v>
      </c>
    </row>
    <row r="105" spans="1:16" ht="12.75">
      <c r="A105" s="11" t="s">
        <v>26</v>
      </c>
      <c r="B105" s="54">
        <v>3.3</v>
      </c>
      <c r="C105" s="55">
        <v>69.758</v>
      </c>
      <c r="D105" s="40">
        <v>0.53</v>
      </c>
      <c r="E105" s="41">
        <v>0.63</v>
      </c>
      <c r="F105" s="42">
        <v>3955</v>
      </c>
      <c r="G105" s="40">
        <v>0.75</v>
      </c>
      <c r="H105" s="41">
        <v>1.392</v>
      </c>
      <c r="I105" s="40">
        <v>0.67</v>
      </c>
      <c r="J105" s="41">
        <v>1</v>
      </c>
      <c r="K105" s="42">
        <v>3121</v>
      </c>
      <c r="L105" s="40">
        <v>0.83</v>
      </c>
      <c r="M105" s="41">
        <v>2.306</v>
      </c>
      <c r="N105" s="40">
        <v>0.62</v>
      </c>
      <c r="O105" s="43">
        <v>0.55</v>
      </c>
      <c r="P105" s="51">
        <v>2861</v>
      </c>
    </row>
    <row r="106" spans="1:16" ht="12.75">
      <c r="A106" s="11" t="s">
        <v>5</v>
      </c>
      <c r="B106" s="40">
        <v>1.42</v>
      </c>
      <c r="C106" s="41">
        <v>10.48</v>
      </c>
      <c r="D106" s="40">
        <v>0.53</v>
      </c>
      <c r="E106" s="41">
        <v>0.823</v>
      </c>
      <c r="F106" s="42">
        <v>3600</v>
      </c>
      <c r="G106" s="40">
        <v>0.93</v>
      </c>
      <c r="H106" s="41">
        <v>2.619</v>
      </c>
      <c r="I106" s="40">
        <v>0.65</v>
      </c>
      <c r="J106" s="41">
        <v>0.9</v>
      </c>
      <c r="K106" s="42">
        <v>3305</v>
      </c>
      <c r="L106" s="40">
        <v>1.66</v>
      </c>
      <c r="M106" s="41">
        <v>19.62</v>
      </c>
      <c r="N106" s="40">
        <v>0.62</v>
      </c>
      <c r="O106" s="43">
        <v>0.793</v>
      </c>
      <c r="P106" s="51">
        <v>2896</v>
      </c>
    </row>
    <row r="107" spans="1:16" ht="12.75">
      <c r="A107" s="11" t="s">
        <v>28</v>
      </c>
      <c r="B107" s="40">
        <v>0.58</v>
      </c>
      <c r="C107" s="41">
        <v>1.096</v>
      </c>
      <c r="D107" s="40">
        <v>0.5</v>
      </c>
      <c r="E107" s="41">
        <v>0.67</v>
      </c>
      <c r="F107" s="42">
        <v>2261</v>
      </c>
      <c r="G107" s="40">
        <v>0.97</v>
      </c>
      <c r="H107" s="41">
        <v>4.006</v>
      </c>
      <c r="I107" s="40">
        <v>0.68</v>
      </c>
      <c r="J107" s="41">
        <v>0.994</v>
      </c>
      <c r="K107" s="42">
        <v>3319</v>
      </c>
      <c r="L107" s="54">
        <v>6.84</v>
      </c>
      <c r="M107" s="55">
        <v>167.66</v>
      </c>
      <c r="N107" s="40">
        <v>0.63</v>
      </c>
      <c r="O107" s="43">
        <v>0.766</v>
      </c>
      <c r="P107" s="51">
        <v>7214</v>
      </c>
    </row>
    <row r="108" spans="1:16" ht="12.75">
      <c r="A108" s="11" t="s">
        <v>29</v>
      </c>
      <c r="B108" s="40">
        <v>0.62</v>
      </c>
      <c r="C108" s="41">
        <v>1.408</v>
      </c>
      <c r="D108" s="40">
        <v>0.5</v>
      </c>
      <c r="E108" s="41">
        <v>0.669</v>
      </c>
      <c r="F108" s="42">
        <v>2344</v>
      </c>
      <c r="G108" s="54">
        <v>3.06</v>
      </c>
      <c r="H108" s="55">
        <v>69.04</v>
      </c>
      <c r="I108" s="40">
        <v>0.67</v>
      </c>
      <c r="J108" s="41">
        <v>0.963</v>
      </c>
      <c r="K108" s="42">
        <v>7430</v>
      </c>
      <c r="L108" s="40">
        <v>4.39</v>
      </c>
      <c r="M108" s="41">
        <v>98.677</v>
      </c>
      <c r="N108" s="40">
        <v>0.44</v>
      </c>
      <c r="O108" s="43">
        <v>1.057</v>
      </c>
      <c r="P108" s="51">
        <v>5076</v>
      </c>
    </row>
    <row r="109" spans="1:16" ht="12.75">
      <c r="A109" s="35" t="s">
        <v>30</v>
      </c>
      <c r="B109" s="40">
        <v>1.43</v>
      </c>
      <c r="C109" s="41">
        <v>11.46</v>
      </c>
      <c r="D109" s="40">
        <v>0.5</v>
      </c>
      <c r="E109" s="41">
        <v>0.61</v>
      </c>
      <c r="F109" s="42">
        <v>3834</v>
      </c>
      <c r="G109" s="40">
        <v>1.58</v>
      </c>
      <c r="H109" s="41">
        <v>16.47</v>
      </c>
      <c r="I109" s="40">
        <v>0.67</v>
      </c>
      <c r="J109" s="41">
        <v>0.963</v>
      </c>
      <c r="K109" s="42">
        <v>4072</v>
      </c>
      <c r="L109" s="40">
        <v>3.96</v>
      </c>
      <c r="M109" s="41">
        <v>92.995</v>
      </c>
      <c r="N109" s="40">
        <v>0.42</v>
      </c>
      <c r="O109" s="43">
        <v>0.95</v>
      </c>
      <c r="P109" s="51">
        <v>5610</v>
      </c>
    </row>
    <row r="110" spans="1:16" ht="12.75">
      <c r="A110" s="11" t="s">
        <v>31</v>
      </c>
      <c r="B110" s="40">
        <v>0.9</v>
      </c>
      <c r="C110" s="41">
        <v>3.65</v>
      </c>
      <c r="D110" s="40">
        <v>0.56</v>
      </c>
      <c r="E110" s="41">
        <v>0.925</v>
      </c>
      <c r="F110" s="42">
        <v>3874</v>
      </c>
      <c r="G110" s="40">
        <v>1.57</v>
      </c>
      <c r="H110" s="41">
        <v>16.205</v>
      </c>
      <c r="I110" s="40">
        <v>0.67</v>
      </c>
      <c r="J110" s="41">
        <v>0.94</v>
      </c>
      <c r="K110" s="42">
        <v>3817</v>
      </c>
      <c r="L110" s="40">
        <v>2.69</v>
      </c>
      <c r="M110" s="41">
        <v>50.516</v>
      </c>
      <c r="N110" s="40">
        <v>0.4</v>
      </c>
      <c r="O110" s="43">
        <v>0.845</v>
      </c>
      <c r="P110" s="51">
        <v>3989</v>
      </c>
    </row>
    <row r="111" spans="1:16" ht="12.75">
      <c r="A111" s="35" t="s">
        <v>32</v>
      </c>
      <c r="B111" s="40">
        <v>0.74</v>
      </c>
      <c r="C111" s="41">
        <v>1.271</v>
      </c>
      <c r="D111" s="40">
        <v>0.55</v>
      </c>
      <c r="E111" s="41">
        <v>0.912</v>
      </c>
      <c r="F111" s="42">
        <v>2835</v>
      </c>
      <c r="G111" s="40">
        <v>0.73</v>
      </c>
      <c r="H111" s="41">
        <v>1.561</v>
      </c>
      <c r="I111" s="40">
        <v>0.66</v>
      </c>
      <c r="J111" s="41">
        <v>0.916</v>
      </c>
      <c r="K111" s="42">
        <v>3049</v>
      </c>
      <c r="L111" s="40">
        <v>0.56</v>
      </c>
      <c r="M111" s="41">
        <v>1.591</v>
      </c>
      <c r="N111" s="40">
        <v>0.39</v>
      </c>
      <c r="O111" s="43">
        <v>0.762</v>
      </c>
      <c r="P111" s="51">
        <v>2618</v>
      </c>
    </row>
    <row r="112" spans="1:16" ht="13.5" thickBot="1">
      <c r="A112" s="15" t="s">
        <v>33</v>
      </c>
      <c r="B112" s="44">
        <v>0.75</v>
      </c>
      <c r="C112" s="45">
        <v>1.3</v>
      </c>
      <c r="D112" s="44">
        <v>0.64</v>
      </c>
      <c r="E112" s="45">
        <v>1.001</v>
      </c>
      <c r="F112" s="46">
        <v>2948</v>
      </c>
      <c r="G112" s="44">
        <v>0.71</v>
      </c>
      <c r="H112" s="45">
        <v>1.28</v>
      </c>
      <c r="I112" s="44">
        <v>0.66</v>
      </c>
      <c r="J112" s="45">
        <v>0.894</v>
      </c>
      <c r="K112" s="46">
        <v>2878</v>
      </c>
      <c r="L112" s="44">
        <v>0.42</v>
      </c>
      <c r="M112" s="45">
        <v>1.064</v>
      </c>
      <c r="N112" s="44">
        <v>0.37</v>
      </c>
      <c r="O112" s="47">
        <v>0.728</v>
      </c>
      <c r="P112" s="64">
        <v>2384</v>
      </c>
    </row>
    <row r="113" spans="1:16" ht="13.5" thickBot="1">
      <c r="A113" s="18" t="s">
        <v>12</v>
      </c>
      <c r="B113" s="48">
        <f>MAX(B101:B112)</f>
        <v>3.3</v>
      </c>
      <c r="C113" s="49">
        <f>MAX(C101:C112)</f>
        <v>69.758</v>
      </c>
      <c r="D113" s="48">
        <f>MIN(D101:D112)</f>
        <v>0.5</v>
      </c>
      <c r="E113" s="49">
        <f>MIN(E101:E112)</f>
        <v>0.61</v>
      </c>
      <c r="F113" s="50">
        <f>SUM(F101:F112)</f>
        <v>34227</v>
      </c>
      <c r="G113" s="48">
        <f>MAX(G101:G112)</f>
        <v>3.06</v>
      </c>
      <c r="H113" s="49">
        <f>MAX(H101:H112)</f>
        <v>69.04</v>
      </c>
      <c r="I113" s="48">
        <f>MIN(I101:I112)</f>
        <v>0.64</v>
      </c>
      <c r="J113" s="49">
        <f>MIN(J101:J112)</f>
        <v>0.877</v>
      </c>
      <c r="K113" s="50">
        <f>SUM(K101:K112)</f>
        <v>42054</v>
      </c>
      <c r="L113" s="48">
        <f>MAX(L101:L112)</f>
        <v>6.84</v>
      </c>
      <c r="M113" s="49">
        <f>MAX(M101:M112)</f>
        <v>167.66</v>
      </c>
      <c r="N113" s="48">
        <f>MIN(N101:N112)</f>
        <v>0.37</v>
      </c>
      <c r="O113" s="49">
        <f>MIN(O101:O112)</f>
        <v>0.531</v>
      </c>
      <c r="P113" s="50">
        <f>SUM(P101:P112)</f>
        <v>42936</v>
      </c>
    </row>
    <row r="114" ht="13.5" thickTop="1">
      <c r="M114" s="1"/>
    </row>
    <row r="115" ht="13.5" thickBot="1"/>
    <row r="116" spans="1:16" ht="14.25" thickBot="1" thickTop="1">
      <c r="A116" s="3"/>
      <c r="B116" s="140">
        <v>1967</v>
      </c>
      <c r="C116" s="141"/>
      <c r="D116" s="141"/>
      <c r="E116" s="141"/>
      <c r="F116" s="142"/>
      <c r="G116" s="140">
        <v>1968</v>
      </c>
      <c r="H116" s="141"/>
      <c r="I116" s="141"/>
      <c r="J116" s="141"/>
      <c r="K116" s="142"/>
      <c r="L116" s="140">
        <v>1969</v>
      </c>
      <c r="M116" s="141"/>
      <c r="N116" s="141"/>
      <c r="O116" s="141"/>
      <c r="P116" s="143"/>
    </row>
    <row r="117" spans="1:16" ht="13.5" thickBot="1">
      <c r="A117" s="4"/>
      <c r="B117" s="137" t="s">
        <v>16</v>
      </c>
      <c r="C117" s="137"/>
      <c r="D117" s="137" t="s">
        <v>17</v>
      </c>
      <c r="E117" s="137"/>
      <c r="F117" s="21" t="s">
        <v>18</v>
      </c>
      <c r="G117" s="137" t="s">
        <v>16</v>
      </c>
      <c r="H117" s="137"/>
      <c r="I117" s="137" t="s">
        <v>17</v>
      </c>
      <c r="J117" s="137"/>
      <c r="K117" s="21" t="s">
        <v>18</v>
      </c>
      <c r="L117" s="137" t="s">
        <v>16</v>
      </c>
      <c r="M117" s="137"/>
      <c r="N117" s="138" t="s">
        <v>17</v>
      </c>
      <c r="O117" s="139"/>
      <c r="P117" s="22" t="s">
        <v>18</v>
      </c>
    </row>
    <row r="118" spans="1:16" ht="13.5" thickBot="1">
      <c r="A118" s="5"/>
      <c r="B118" s="7" t="s">
        <v>13</v>
      </c>
      <c r="C118" s="7" t="s">
        <v>14</v>
      </c>
      <c r="D118" s="7" t="s">
        <v>13</v>
      </c>
      <c r="E118" s="7" t="s">
        <v>14</v>
      </c>
      <c r="F118" s="7" t="s">
        <v>12</v>
      </c>
      <c r="G118" s="7" t="s">
        <v>13</v>
      </c>
      <c r="H118" s="7" t="s">
        <v>14</v>
      </c>
      <c r="I118" s="7" t="s">
        <v>13</v>
      </c>
      <c r="J118" s="7" t="s">
        <v>14</v>
      </c>
      <c r="K118" s="7" t="s">
        <v>12</v>
      </c>
      <c r="L118" s="7" t="s">
        <v>13</v>
      </c>
      <c r="M118" s="7" t="s">
        <v>14</v>
      </c>
      <c r="N118" s="7" t="s">
        <v>13</v>
      </c>
      <c r="O118" s="23" t="s">
        <v>14</v>
      </c>
      <c r="P118" s="6" t="s">
        <v>12</v>
      </c>
    </row>
    <row r="119" spans="1:16" ht="13.5" thickTop="1">
      <c r="A119" s="8" t="s">
        <v>22</v>
      </c>
      <c r="B119" s="36">
        <v>0.5</v>
      </c>
      <c r="C119" s="37">
        <v>1.479</v>
      </c>
      <c r="D119" s="36">
        <v>0.37</v>
      </c>
      <c r="E119" s="37">
        <v>0.726</v>
      </c>
      <c r="F119" s="38">
        <v>2522</v>
      </c>
      <c r="G119" s="36">
        <v>0.4</v>
      </c>
      <c r="H119" s="37">
        <v>1.016</v>
      </c>
      <c r="I119" s="36">
        <v>0.34</v>
      </c>
      <c r="J119" s="37">
        <v>0.816</v>
      </c>
      <c r="K119" s="38">
        <v>2455</v>
      </c>
      <c r="L119" s="36">
        <v>0.41</v>
      </c>
      <c r="M119" s="37">
        <v>1.093</v>
      </c>
      <c r="N119" s="36">
        <v>0.4</v>
      </c>
      <c r="O119" s="39">
        <v>0.96</v>
      </c>
      <c r="P119" s="63">
        <v>2732</v>
      </c>
    </row>
    <row r="120" spans="1:16" ht="12.75">
      <c r="A120" s="11" t="s">
        <v>23</v>
      </c>
      <c r="B120" s="40">
        <v>0.5</v>
      </c>
      <c r="C120" s="41">
        <v>1.479</v>
      </c>
      <c r="D120" s="40">
        <v>0.37</v>
      </c>
      <c r="E120" s="41">
        <v>0.739</v>
      </c>
      <c r="F120" s="42">
        <v>2266</v>
      </c>
      <c r="G120" s="40">
        <v>0.39</v>
      </c>
      <c r="H120" s="41">
        <v>0.974</v>
      </c>
      <c r="I120" s="40">
        <v>0.32</v>
      </c>
      <c r="J120" s="41">
        <v>0.751</v>
      </c>
      <c r="K120" s="42">
        <v>2205</v>
      </c>
      <c r="L120" s="40">
        <v>0.44</v>
      </c>
      <c r="M120" s="41">
        <v>1.187</v>
      </c>
      <c r="N120" s="40">
        <v>0.42</v>
      </c>
      <c r="O120" s="43">
        <v>1.068</v>
      </c>
      <c r="P120" s="51">
        <v>2714</v>
      </c>
    </row>
    <row r="121" spans="1:16" ht="12.75">
      <c r="A121" s="11" t="s">
        <v>24</v>
      </c>
      <c r="B121" s="40">
        <v>0.42</v>
      </c>
      <c r="C121" s="41">
        <v>1.182</v>
      </c>
      <c r="D121" s="40">
        <v>0.36</v>
      </c>
      <c r="E121" s="41">
        <v>0.763</v>
      </c>
      <c r="F121" s="42">
        <v>2593</v>
      </c>
      <c r="G121" s="40">
        <v>0.37</v>
      </c>
      <c r="H121" s="41">
        <v>0.944</v>
      </c>
      <c r="I121" s="40">
        <v>0.34</v>
      </c>
      <c r="J121" s="41">
        <v>0.77</v>
      </c>
      <c r="K121" s="42">
        <v>2240</v>
      </c>
      <c r="L121" s="40">
        <v>0.43</v>
      </c>
      <c r="M121" s="41">
        <v>1.143</v>
      </c>
      <c r="N121" s="40">
        <v>0.41</v>
      </c>
      <c r="O121" s="43">
        <v>0.955</v>
      </c>
      <c r="P121" s="51">
        <v>2800</v>
      </c>
    </row>
    <row r="122" spans="1:16" ht="12.75">
      <c r="A122" s="11" t="s">
        <v>25</v>
      </c>
      <c r="B122" s="40">
        <v>0.48</v>
      </c>
      <c r="C122" s="41">
        <v>1.144</v>
      </c>
      <c r="D122" s="40">
        <v>0.37</v>
      </c>
      <c r="E122" s="41">
        <v>0.816</v>
      </c>
      <c r="F122" s="42">
        <v>2399</v>
      </c>
      <c r="G122" s="40">
        <v>0.38</v>
      </c>
      <c r="H122" s="41">
        <v>0.918</v>
      </c>
      <c r="I122" s="40">
        <v>0.33</v>
      </c>
      <c r="J122" s="41">
        <v>0.783</v>
      </c>
      <c r="K122" s="42">
        <v>2117</v>
      </c>
      <c r="L122" s="40">
        <v>0.43</v>
      </c>
      <c r="M122" s="41">
        <v>1.151</v>
      </c>
      <c r="N122" s="40">
        <v>0.39</v>
      </c>
      <c r="O122" s="43">
        <v>0.94</v>
      </c>
      <c r="P122" s="51">
        <v>2619</v>
      </c>
    </row>
    <row r="123" spans="1:16" ht="12.75">
      <c r="A123" s="11" t="s">
        <v>26</v>
      </c>
      <c r="B123" s="40">
        <v>0.43</v>
      </c>
      <c r="C123" s="41">
        <v>1.163</v>
      </c>
      <c r="D123" s="40">
        <v>0.36</v>
      </c>
      <c r="E123" s="41">
        <v>0.816</v>
      </c>
      <c r="F123" s="42">
        <v>2596</v>
      </c>
      <c r="G123" s="40">
        <v>1.4</v>
      </c>
      <c r="H123" s="41">
        <v>16.2</v>
      </c>
      <c r="I123" s="40">
        <v>0.38</v>
      </c>
      <c r="J123" s="41">
        <v>0.63</v>
      </c>
      <c r="K123" s="42">
        <v>3070</v>
      </c>
      <c r="L123" s="40">
        <v>0.45</v>
      </c>
      <c r="M123" s="41">
        <v>1.285</v>
      </c>
      <c r="N123" s="40">
        <v>0.38</v>
      </c>
      <c r="O123" s="43">
        <v>0.91</v>
      </c>
      <c r="P123" s="51">
        <v>2744</v>
      </c>
    </row>
    <row r="124" spans="1:16" ht="12.75">
      <c r="A124" s="11" t="s">
        <v>27</v>
      </c>
      <c r="B124" s="54">
        <v>8.1</v>
      </c>
      <c r="C124" s="55">
        <v>288.343</v>
      </c>
      <c r="D124" s="40">
        <v>0.43</v>
      </c>
      <c r="E124" s="41">
        <v>0.868</v>
      </c>
      <c r="F124" s="42">
        <v>7938</v>
      </c>
      <c r="G124" s="54">
        <v>3.94</v>
      </c>
      <c r="H124" s="55">
        <v>87.24</v>
      </c>
      <c r="I124" s="40">
        <v>0.34</v>
      </c>
      <c r="J124" s="41">
        <v>0.669</v>
      </c>
      <c r="K124" s="42">
        <v>8134</v>
      </c>
      <c r="L124" s="40">
        <v>2</v>
      </c>
      <c r="M124" s="41">
        <v>38.65</v>
      </c>
      <c r="N124" s="40">
        <v>0.37</v>
      </c>
      <c r="O124" s="43">
        <v>0.883</v>
      </c>
      <c r="P124" s="51">
        <v>4670</v>
      </c>
    </row>
    <row r="125" spans="1:16" ht="12.75">
      <c r="A125" s="11" t="s">
        <v>28</v>
      </c>
      <c r="B125" s="40">
        <v>0.98</v>
      </c>
      <c r="C125" s="41">
        <v>4.46</v>
      </c>
      <c r="D125" s="40">
        <v>0.36</v>
      </c>
      <c r="E125" s="41">
        <v>0.629</v>
      </c>
      <c r="F125" s="42">
        <v>3395</v>
      </c>
      <c r="G125" s="40">
        <v>3.9</v>
      </c>
      <c r="H125" s="41">
        <v>111.082</v>
      </c>
      <c r="I125" s="40">
        <v>0.42</v>
      </c>
      <c r="J125" s="41">
        <v>1.277</v>
      </c>
      <c r="K125" s="42">
        <v>7124</v>
      </c>
      <c r="L125" s="40">
        <v>3</v>
      </c>
      <c r="M125" s="41">
        <v>42.8</v>
      </c>
      <c r="N125" s="40">
        <v>0.35</v>
      </c>
      <c r="O125" s="43">
        <v>0.68</v>
      </c>
      <c r="P125" s="51">
        <v>4976</v>
      </c>
    </row>
    <row r="126" spans="1:16" ht="12.75">
      <c r="A126" s="11" t="s">
        <v>29</v>
      </c>
      <c r="B126" s="40">
        <v>1.89</v>
      </c>
      <c r="C126" s="41">
        <v>33.95</v>
      </c>
      <c r="D126" s="40">
        <v>0.35</v>
      </c>
      <c r="E126" s="41">
        <v>0.55</v>
      </c>
      <c r="F126" s="42">
        <v>3846</v>
      </c>
      <c r="G126" s="40">
        <v>0.55</v>
      </c>
      <c r="H126" s="41">
        <v>1.918</v>
      </c>
      <c r="I126" s="40">
        <v>0.36</v>
      </c>
      <c r="J126" s="41">
        <v>1.02</v>
      </c>
      <c r="K126" s="42">
        <v>3398</v>
      </c>
      <c r="L126" s="54">
        <v>3.68</v>
      </c>
      <c r="M126" s="55">
        <v>122.4</v>
      </c>
      <c r="N126" s="40">
        <v>0.36</v>
      </c>
      <c r="O126" s="43">
        <v>0.866</v>
      </c>
      <c r="P126" s="51">
        <v>9648</v>
      </c>
    </row>
    <row r="127" spans="1:16" ht="12.75">
      <c r="A127" s="35" t="s">
        <v>30</v>
      </c>
      <c r="B127" s="40">
        <v>4.02</v>
      </c>
      <c r="C127" s="41">
        <v>53.245</v>
      </c>
      <c r="D127" s="40">
        <v>0.37</v>
      </c>
      <c r="E127" s="41">
        <v>0.679</v>
      </c>
      <c r="F127" s="42">
        <v>10253</v>
      </c>
      <c r="G127" s="40">
        <v>2.91</v>
      </c>
      <c r="H127" s="41">
        <v>43.135</v>
      </c>
      <c r="I127" s="40">
        <v>0.45</v>
      </c>
      <c r="J127" s="41">
        <v>1.229</v>
      </c>
      <c r="K127" s="42">
        <v>5452</v>
      </c>
      <c r="L127" s="40">
        <v>3.86</v>
      </c>
      <c r="M127" s="41">
        <v>59.9</v>
      </c>
      <c r="N127" s="40">
        <v>0.35</v>
      </c>
      <c r="O127" s="43">
        <v>0.874</v>
      </c>
      <c r="P127" s="51">
        <v>10505</v>
      </c>
    </row>
    <row r="128" spans="1:16" ht="12.75">
      <c r="A128" s="11" t="s">
        <v>31</v>
      </c>
      <c r="B128" s="40">
        <v>3.32</v>
      </c>
      <c r="C128" s="41">
        <v>53.513</v>
      </c>
      <c r="D128" s="40">
        <v>0.36</v>
      </c>
      <c r="E128" s="41">
        <v>0.615</v>
      </c>
      <c r="F128" s="42">
        <v>6202</v>
      </c>
      <c r="G128" s="40">
        <v>1.51</v>
      </c>
      <c r="H128" s="41">
        <v>21.13</v>
      </c>
      <c r="I128" s="40">
        <v>0.44</v>
      </c>
      <c r="J128" s="41">
        <v>1.157</v>
      </c>
      <c r="K128" s="42">
        <v>4809</v>
      </c>
      <c r="L128" s="40">
        <v>0.96</v>
      </c>
      <c r="M128" s="41">
        <v>3.802</v>
      </c>
      <c r="N128" s="40">
        <v>0.34</v>
      </c>
      <c r="O128" s="43">
        <v>0.771</v>
      </c>
      <c r="P128" s="51">
        <v>2733</v>
      </c>
    </row>
    <row r="129" spans="1:16" ht="12.75">
      <c r="A129" s="35" t="s">
        <v>32</v>
      </c>
      <c r="B129" s="40">
        <v>0.55</v>
      </c>
      <c r="C129" s="41">
        <v>1.45</v>
      </c>
      <c r="D129" s="40">
        <v>0.38</v>
      </c>
      <c r="E129" s="41">
        <v>0.847</v>
      </c>
      <c r="F129" s="42">
        <v>2759</v>
      </c>
      <c r="G129" s="40">
        <v>0.48</v>
      </c>
      <c r="H129" s="41">
        <v>1.425</v>
      </c>
      <c r="I129" s="40">
        <v>0.43</v>
      </c>
      <c r="J129" s="41">
        <v>1.081</v>
      </c>
      <c r="K129" s="42">
        <v>3146</v>
      </c>
      <c r="L129" s="40">
        <v>0.38</v>
      </c>
      <c r="M129" s="41">
        <v>0.97</v>
      </c>
      <c r="N129" s="40">
        <v>0.35</v>
      </c>
      <c r="O129" s="43">
        <v>0.853</v>
      </c>
      <c r="P129" s="51">
        <v>2359</v>
      </c>
    </row>
    <row r="130" spans="1:16" ht="13.5" thickBot="1">
      <c r="A130" s="15" t="s">
        <v>33</v>
      </c>
      <c r="B130" s="44">
        <v>0.4</v>
      </c>
      <c r="C130" s="45">
        <v>0.966</v>
      </c>
      <c r="D130" s="44">
        <v>0.38</v>
      </c>
      <c r="E130" s="45">
        <v>0.853</v>
      </c>
      <c r="F130" s="46">
        <v>2413</v>
      </c>
      <c r="G130" s="44">
        <v>0.5</v>
      </c>
      <c r="H130" s="45">
        <v>1.217</v>
      </c>
      <c r="I130" s="44">
        <v>0.42</v>
      </c>
      <c r="J130" s="45">
        <v>0.982</v>
      </c>
      <c r="K130" s="46">
        <v>2820</v>
      </c>
      <c r="L130" s="44">
        <v>0.37</v>
      </c>
      <c r="M130" s="45">
        <v>0.912</v>
      </c>
      <c r="N130" s="44">
        <v>0.34</v>
      </c>
      <c r="O130" s="47">
        <v>0.858</v>
      </c>
      <c r="P130" s="64">
        <v>2359</v>
      </c>
    </row>
    <row r="131" spans="1:16" ht="13.5" thickBot="1">
      <c r="A131" s="18" t="s">
        <v>12</v>
      </c>
      <c r="B131" s="48">
        <f>MAX(B119:B130)</f>
        <v>8.1</v>
      </c>
      <c r="C131" s="49">
        <f>MAX(C119:C130)</f>
        <v>288.343</v>
      </c>
      <c r="D131" s="48">
        <f>MIN(D119:D130)</f>
        <v>0.35</v>
      </c>
      <c r="E131" s="49">
        <f>MIN(E119:E130)</f>
        <v>0.55</v>
      </c>
      <c r="F131" s="50">
        <f>SUM(F119:F130)</f>
        <v>49182</v>
      </c>
      <c r="G131" s="48">
        <f>MAX(G119:G130)</f>
        <v>3.94</v>
      </c>
      <c r="H131" s="49">
        <f>MAX(H119:H130)</f>
        <v>111.082</v>
      </c>
      <c r="I131" s="48">
        <f>MIN(I119:I130)</f>
        <v>0.32</v>
      </c>
      <c r="J131" s="49">
        <f>MIN(J119:J130)</f>
        <v>0.63</v>
      </c>
      <c r="K131" s="50">
        <f>SUM(K119:K130)</f>
        <v>46970</v>
      </c>
      <c r="L131" s="48">
        <f>MAX(L119:L130)</f>
        <v>3.86</v>
      </c>
      <c r="M131" s="49">
        <f>MAX(M119:M130)</f>
        <v>122.4</v>
      </c>
      <c r="N131" s="48">
        <f>MIN(N119:N130)</f>
        <v>0.34</v>
      </c>
      <c r="O131" s="49">
        <f>MIN(O119:O130)</f>
        <v>0.68</v>
      </c>
      <c r="P131" s="50">
        <f>SUM(P119:P130)</f>
        <v>50859</v>
      </c>
    </row>
    <row r="132" ht="13.5" thickTop="1"/>
    <row r="133" ht="13.5" thickBot="1"/>
    <row r="134" spans="1:16" ht="14.25" thickBot="1" thickTop="1">
      <c r="A134" s="3"/>
      <c r="B134" s="140">
        <v>1970</v>
      </c>
      <c r="C134" s="141"/>
      <c r="D134" s="141"/>
      <c r="E134" s="141"/>
      <c r="F134" s="142"/>
      <c r="G134" s="140">
        <v>1971</v>
      </c>
      <c r="H134" s="141"/>
      <c r="I134" s="141"/>
      <c r="J134" s="141"/>
      <c r="K134" s="142"/>
      <c r="L134" s="140">
        <v>1972</v>
      </c>
      <c r="M134" s="141"/>
      <c r="N134" s="141"/>
      <c r="O134" s="141"/>
      <c r="P134" s="143"/>
    </row>
    <row r="135" spans="1:16" ht="13.5" thickBot="1">
      <c r="A135" s="4"/>
      <c r="B135" s="137" t="s">
        <v>16</v>
      </c>
      <c r="C135" s="137"/>
      <c r="D135" s="137" t="s">
        <v>17</v>
      </c>
      <c r="E135" s="137"/>
      <c r="F135" s="21" t="s">
        <v>18</v>
      </c>
      <c r="G135" s="137" t="s">
        <v>16</v>
      </c>
      <c r="H135" s="137"/>
      <c r="I135" s="137" t="s">
        <v>17</v>
      </c>
      <c r="J135" s="137"/>
      <c r="K135" s="21" t="s">
        <v>18</v>
      </c>
      <c r="L135" s="137" t="s">
        <v>16</v>
      </c>
      <c r="M135" s="137"/>
      <c r="N135" s="138" t="s">
        <v>17</v>
      </c>
      <c r="O135" s="139"/>
      <c r="P135" s="22" t="s">
        <v>18</v>
      </c>
    </row>
    <row r="136" spans="1:16" ht="13.5" thickBot="1">
      <c r="A136" s="5"/>
      <c r="B136" s="7" t="s">
        <v>13</v>
      </c>
      <c r="C136" s="7" t="s">
        <v>14</v>
      </c>
      <c r="D136" s="7" t="s">
        <v>13</v>
      </c>
      <c r="E136" s="7" t="s">
        <v>14</v>
      </c>
      <c r="F136" s="7" t="s">
        <v>12</v>
      </c>
      <c r="G136" s="7" t="s">
        <v>13</v>
      </c>
      <c r="H136" s="7" t="s">
        <v>14</v>
      </c>
      <c r="I136" s="7" t="s">
        <v>13</v>
      </c>
      <c r="J136" s="7" t="s">
        <v>14</v>
      </c>
      <c r="K136" s="7" t="s">
        <v>12</v>
      </c>
      <c r="L136" s="7" t="s">
        <v>13</v>
      </c>
      <c r="M136" s="7" t="s">
        <v>14</v>
      </c>
      <c r="N136" s="7" t="s">
        <v>13</v>
      </c>
      <c r="O136" s="23" t="s">
        <v>14</v>
      </c>
      <c r="P136" s="6" t="s">
        <v>12</v>
      </c>
    </row>
    <row r="137" spans="1:16" ht="13.5" thickTop="1">
      <c r="A137" s="8" t="s">
        <v>22</v>
      </c>
      <c r="B137" s="36">
        <v>0.36</v>
      </c>
      <c r="C137" s="37">
        <v>0.921</v>
      </c>
      <c r="D137" s="36">
        <v>0.31</v>
      </c>
      <c r="E137" s="37">
        <v>0.695</v>
      </c>
      <c r="F137" s="38">
        <v>2279</v>
      </c>
      <c r="G137" s="36">
        <v>0.4</v>
      </c>
      <c r="H137" s="37">
        <v>1.174</v>
      </c>
      <c r="I137" s="36">
        <v>0.34</v>
      </c>
      <c r="J137" s="37">
        <v>0.901</v>
      </c>
      <c r="K137" s="38">
        <v>2830</v>
      </c>
      <c r="L137" s="36">
        <v>0.36</v>
      </c>
      <c r="M137" s="37">
        <v>0.644</v>
      </c>
      <c r="N137" s="36">
        <v>0.36</v>
      </c>
      <c r="O137" s="39">
        <v>0.506</v>
      </c>
      <c r="P137" s="63">
        <v>1540</v>
      </c>
    </row>
    <row r="138" spans="1:16" ht="12.75">
      <c r="A138" s="11" t="s">
        <v>23</v>
      </c>
      <c r="B138" s="40">
        <v>0.34</v>
      </c>
      <c r="C138" s="41">
        <v>0.772</v>
      </c>
      <c r="D138" s="40">
        <v>0.3</v>
      </c>
      <c r="E138" s="41">
        <v>0.623</v>
      </c>
      <c r="F138" s="42">
        <v>1747</v>
      </c>
      <c r="G138" s="40">
        <v>0.42</v>
      </c>
      <c r="H138" s="41">
        <v>1.174</v>
      </c>
      <c r="I138" s="40">
        <v>0.38</v>
      </c>
      <c r="J138" s="41">
        <v>0.346</v>
      </c>
      <c r="K138" s="42">
        <v>1528</v>
      </c>
      <c r="L138" s="40">
        <v>0.36</v>
      </c>
      <c r="M138" s="41">
        <v>0.698</v>
      </c>
      <c r="N138" s="40">
        <v>0.34</v>
      </c>
      <c r="O138" s="43">
        <v>0.555</v>
      </c>
      <c r="P138" s="51">
        <v>1475</v>
      </c>
    </row>
    <row r="139" spans="1:16" ht="12.75">
      <c r="A139" s="11" t="s">
        <v>24</v>
      </c>
      <c r="B139" s="40">
        <v>0.35</v>
      </c>
      <c r="C139" s="41">
        <v>0.38</v>
      </c>
      <c r="D139" s="40">
        <v>0.33</v>
      </c>
      <c r="E139" s="41">
        <v>0.721</v>
      </c>
      <c r="F139" s="42">
        <v>2073</v>
      </c>
      <c r="G139" s="40">
        <v>0.43</v>
      </c>
      <c r="H139" s="41">
        <v>0.441</v>
      </c>
      <c r="I139" s="40">
        <v>0.38</v>
      </c>
      <c r="J139" s="41">
        <v>0.364</v>
      </c>
      <c r="K139" s="42">
        <v>1032</v>
      </c>
      <c r="L139" s="40">
        <v>0.34</v>
      </c>
      <c r="M139" s="41">
        <v>0.6</v>
      </c>
      <c r="N139" s="40">
        <v>0.32</v>
      </c>
      <c r="O139" s="43">
        <v>0.523</v>
      </c>
      <c r="P139" s="51">
        <v>1533</v>
      </c>
    </row>
    <row r="140" spans="1:16" ht="12.75">
      <c r="A140" s="11" t="s">
        <v>25</v>
      </c>
      <c r="B140" s="40">
        <v>0.34</v>
      </c>
      <c r="C140" s="41">
        <v>0.809</v>
      </c>
      <c r="D140" s="40">
        <v>0.32</v>
      </c>
      <c r="E140" s="41">
        <v>0.754</v>
      </c>
      <c r="F140" s="42">
        <v>2029</v>
      </c>
      <c r="G140" s="40">
        <v>0.43</v>
      </c>
      <c r="H140" s="41">
        <v>0.435</v>
      </c>
      <c r="I140" s="40">
        <v>0.38</v>
      </c>
      <c r="J140" s="41">
        <v>0.356</v>
      </c>
      <c r="K140" s="42">
        <v>1012</v>
      </c>
      <c r="L140" s="40">
        <v>0.34</v>
      </c>
      <c r="M140" s="41">
        <v>0.638</v>
      </c>
      <c r="N140" s="40">
        <v>0.32</v>
      </c>
      <c r="O140" s="43">
        <v>0.514</v>
      </c>
      <c r="P140" s="51">
        <v>1502</v>
      </c>
    </row>
    <row r="141" spans="1:16" ht="12.75">
      <c r="A141" s="11" t="s">
        <v>26</v>
      </c>
      <c r="B141" s="40">
        <v>0.35</v>
      </c>
      <c r="C141" s="41">
        <v>0.9</v>
      </c>
      <c r="D141" s="40">
        <v>0.31</v>
      </c>
      <c r="E141" s="41">
        <v>0.775</v>
      </c>
      <c r="F141" s="42">
        <v>2269</v>
      </c>
      <c r="G141" s="40">
        <v>0.56</v>
      </c>
      <c r="H141" s="41">
        <v>0.656</v>
      </c>
      <c r="I141" s="40">
        <v>0.38</v>
      </c>
      <c r="J141" s="41">
        <v>0.367</v>
      </c>
      <c r="K141" s="42">
        <v>1302</v>
      </c>
      <c r="L141" s="40">
        <v>1.64</v>
      </c>
      <c r="M141" s="41">
        <v>21.328</v>
      </c>
      <c r="N141" s="40">
        <v>0.3</v>
      </c>
      <c r="O141" s="43">
        <v>0.501</v>
      </c>
      <c r="P141" s="51">
        <v>2186</v>
      </c>
    </row>
    <row r="142" spans="1:16" ht="12.75">
      <c r="A142" s="11" t="s">
        <v>27</v>
      </c>
      <c r="B142" s="40">
        <v>2.24</v>
      </c>
      <c r="C142" s="41">
        <v>30.2</v>
      </c>
      <c r="D142" s="40">
        <v>0.34</v>
      </c>
      <c r="E142" s="41">
        <v>0.827</v>
      </c>
      <c r="F142" s="42">
        <v>4201</v>
      </c>
      <c r="G142" s="40">
        <v>1.6</v>
      </c>
      <c r="H142" s="41">
        <v>15</v>
      </c>
      <c r="I142" s="40">
        <v>0.37</v>
      </c>
      <c r="J142" s="41">
        <v>0.352</v>
      </c>
      <c r="K142" s="42">
        <v>1978</v>
      </c>
      <c r="L142" s="54">
        <v>3.75</v>
      </c>
      <c r="M142" s="55">
        <v>63.575</v>
      </c>
      <c r="N142" s="40">
        <v>0.41</v>
      </c>
      <c r="O142" s="43">
        <v>0.761</v>
      </c>
      <c r="P142" s="51">
        <v>10943</v>
      </c>
    </row>
    <row r="143" spans="1:16" ht="12.75">
      <c r="A143" s="11" t="s">
        <v>28</v>
      </c>
      <c r="B143" s="40">
        <v>3.75</v>
      </c>
      <c r="C143" s="41">
        <v>46.3</v>
      </c>
      <c r="D143" s="40">
        <v>0.34</v>
      </c>
      <c r="E143" s="41">
        <v>0.62</v>
      </c>
      <c r="F143" s="42">
        <v>8613</v>
      </c>
      <c r="G143" s="40">
        <v>2.02</v>
      </c>
      <c r="H143" s="41">
        <v>24.024</v>
      </c>
      <c r="I143" s="40">
        <v>0.41</v>
      </c>
      <c r="J143" s="41">
        <v>0.438</v>
      </c>
      <c r="K143" s="42">
        <v>2752</v>
      </c>
      <c r="L143" s="40">
        <v>2.73</v>
      </c>
      <c r="M143" s="41">
        <v>37.455</v>
      </c>
      <c r="N143" s="40">
        <v>0.42</v>
      </c>
      <c r="O143" s="43">
        <v>1.226</v>
      </c>
      <c r="P143" s="51">
        <v>6645</v>
      </c>
    </row>
    <row r="144" spans="1:16" ht="12.75">
      <c r="A144" s="11" t="s">
        <v>29</v>
      </c>
      <c r="B144" s="40">
        <v>2.73</v>
      </c>
      <c r="C144" s="41">
        <v>32.26</v>
      </c>
      <c r="D144" s="40">
        <v>0.34</v>
      </c>
      <c r="E144" s="41">
        <v>0.6</v>
      </c>
      <c r="F144" s="42">
        <v>4654</v>
      </c>
      <c r="G144" s="40">
        <v>4.5</v>
      </c>
      <c r="H144" s="41">
        <v>74.5</v>
      </c>
      <c r="I144" s="40">
        <v>0.44</v>
      </c>
      <c r="J144" s="41">
        <v>0.55</v>
      </c>
      <c r="K144" s="42">
        <v>8343</v>
      </c>
      <c r="L144" s="40">
        <v>2.8</v>
      </c>
      <c r="M144" s="41">
        <v>38.983</v>
      </c>
      <c r="N144" s="40">
        <v>0.38</v>
      </c>
      <c r="O144" s="43">
        <v>1.017</v>
      </c>
      <c r="P144" s="51">
        <v>5224</v>
      </c>
    </row>
    <row r="145" spans="1:16" ht="12.75">
      <c r="A145" s="35" t="s">
        <v>30</v>
      </c>
      <c r="B145" s="54">
        <v>5.16</v>
      </c>
      <c r="C145" s="55">
        <v>143.8</v>
      </c>
      <c r="D145" s="40">
        <v>0.35</v>
      </c>
      <c r="E145" s="41">
        <v>0.649</v>
      </c>
      <c r="F145" s="42">
        <v>11145</v>
      </c>
      <c r="G145" s="40">
        <v>3.7</v>
      </c>
      <c r="H145" s="41">
        <v>58.2</v>
      </c>
      <c r="I145" s="40">
        <v>0.78</v>
      </c>
      <c r="J145" s="41">
        <v>1.77</v>
      </c>
      <c r="K145" s="42">
        <v>9436</v>
      </c>
      <c r="L145" s="40">
        <v>2.73</v>
      </c>
      <c r="M145" s="41">
        <v>27.774</v>
      </c>
      <c r="N145" s="40">
        <v>0.37</v>
      </c>
      <c r="O145" s="43">
        <v>0.965</v>
      </c>
      <c r="P145" s="51">
        <v>5153</v>
      </c>
    </row>
    <row r="146" spans="1:16" ht="12.75">
      <c r="A146" s="11" t="s">
        <v>31</v>
      </c>
      <c r="B146" s="40">
        <v>1.1</v>
      </c>
      <c r="C146" s="41">
        <v>5.4</v>
      </c>
      <c r="D146" s="40">
        <v>0.37</v>
      </c>
      <c r="E146" s="41">
        <v>0.813</v>
      </c>
      <c r="F146" s="42">
        <v>3436</v>
      </c>
      <c r="G146" s="54">
        <v>4.5</v>
      </c>
      <c r="H146" s="55">
        <v>92</v>
      </c>
      <c r="I146" s="40">
        <v>0.6</v>
      </c>
      <c r="J146" s="41">
        <v>1.004</v>
      </c>
      <c r="K146" s="42">
        <v>10649</v>
      </c>
      <c r="L146" s="40">
        <v>0.44</v>
      </c>
      <c r="M146" s="41">
        <v>1.16</v>
      </c>
      <c r="N146" s="40">
        <v>0.38</v>
      </c>
      <c r="O146" s="43">
        <v>0.92</v>
      </c>
      <c r="P146" s="51">
        <v>2758</v>
      </c>
    </row>
    <row r="147" spans="1:16" ht="12.75">
      <c r="A147" s="35" t="s">
        <v>32</v>
      </c>
      <c r="B147" s="40">
        <v>0.56</v>
      </c>
      <c r="C147" s="41">
        <v>1.584</v>
      </c>
      <c r="D147" s="40">
        <v>0.4</v>
      </c>
      <c r="E147" s="41">
        <v>0.945</v>
      </c>
      <c r="F147" s="42">
        <v>3067</v>
      </c>
      <c r="G147" s="40">
        <v>0.45</v>
      </c>
      <c r="H147" s="41">
        <v>1.594</v>
      </c>
      <c r="I147" s="40">
        <v>0.38</v>
      </c>
      <c r="J147" s="41">
        <v>0.549</v>
      </c>
      <c r="K147" s="42">
        <v>2428</v>
      </c>
      <c r="L147" s="40">
        <v>0.41</v>
      </c>
      <c r="M147" s="41">
        <v>1.025</v>
      </c>
      <c r="N147" s="40">
        <v>0.35</v>
      </c>
      <c r="O147" s="43">
        <v>0.79</v>
      </c>
      <c r="P147" s="51">
        <v>2336</v>
      </c>
    </row>
    <row r="148" spans="1:16" ht="13.5" thickBot="1">
      <c r="A148" s="15" t="s">
        <v>33</v>
      </c>
      <c r="B148" s="44">
        <v>0.46</v>
      </c>
      <c r="C148" s="45">
        <v>1.165</v>
      </c>
      <c r="D148" s="44">
        <v>0.35</v>
      </c>
      <c r="E148" s="45">
        <v>0.945</v>
      </c>
      <c r="F148" s="46">
        <v>2784</v>
      </c>
      <c r="G148" s="44">
        <v>0.41</v>
      </c>
      <c r="H148" s="45">
        <v>0.65</v>
      </c>
      <c r="I148" s="44">
        <v>0.37</v>
      </c>
      <c r="J148" s="45">
        <v>0.522</v>
      </c>
      <c r="K148" s="46">
        <v>1565</v>
      </c>
      <c r="L148" s="44">
        <v>0.38</v>
      </c>
      <c r="M148" s="45">
        <v>0.892</v>
      </c>
      <c r="N148" s="44">
        <v>0.33</v>
      </c>
      <c r="O148" s="47">
        <v>0.744</v>
      </c>
      <c r="P148" s="64">
        <v>2167</v>
      </c>
    </row>
    <row r="149" spans="1:16" ht="13.5" thickBot="1">
      <c r="A149" s="18" t="s">
        <v>12</v>
      </c>
      <c r="B149" s="48">
        <f>MAX(B137:B148)</f>
        <v>5.16</v>
      </c>
      <c r="C149" s="49">
        <f>MAX(C137:C148)</f>
        <v>143.8</v>
      </c>
      <c r="D149" s="48">
        <f>MIN(D137:D148)</f>
        <v>0.3</v>
      </c>
      <c r="E149" s="49">
        <f>MIN(E137:E148)</f>
        <v>0.6</v>
      </c>
      <c r="F149" s="50">
        <f>SUM(F137:F148)</f>
        <v>48297</v>
      </c>
      <c r="G149" s="48">
        <f>MAX(G137:G148)</f>
        <v>4.5</v>
      </c>
      <c r="H149" s="49">
        <f>MAX(H137:H148)</f>
        <v>92</v>
      </c>
      <c r="I149" s="48">
        <f>MIN(I137:I148)</f>
        <v>0.34</v>
      </c>
      <c r="J149" s="49">
        <f>MIN(J137:J148)</f>
        <v>0.346</v>
      </c>
      <c r="K149" s="50">
        <f>SUM(K137:K148)</f>
        <v>44855</v>
      </c>
      <c r="L149" s="48">
        <f>MAX(L137:L148)</f>
        <v>3.75</v>
      </c>
      <c r="M149" s="49">
        <f>MAX(M137:M148)</f>
        <v>63.575</v>
      </c>
      <c r="N149" s="48">
        <f>MIN(N137:N148)</f>
        <v>0.3</v>
      </c>
      <c r="O149" s="49">
        <f>MIN(O137:O148)</f>
        <v>0.501</v>
      </c>
      <c r="P149" s="50">
        <f>SUM(P137:P148)</f>
        <v>43462</v>
      </c>
    </row>
    <row r="150" ht="13.5" thickTop="1"/>
    <row r="151" ht="13.5" thickBot="1"/>
    <row r="152" spans="1:16" ht="14.25" thickBot="1" thickTop="1">
      <c r="A152" s="3"/>
      <c r="B152" s="140">
        <v>1973</v>
      </c>
      <c r="C152" s="141"/>
      <c r="D152" s="141"/>
      <c r="E152" s="141"/>
      <c r="F152" s="142"/>
      <c r="G152" s="140">
        <v>1974</v>
      </c>
      <c r="H152" s="141"/>
      <c r="I152" s="141"/>
      <c r="J152" s="141"/>
      <c r="K152" s="142"/>
      <c r="L152" s="140">
        <v>1975</v>
      </c>
      <c r="M152" s="141"/>
      <c r="N152" s="141"/>
      <c r="O152" s="141"/>
      <c r="P152" s="143"/>
    </row>
    <row r="153" spans="1:16" ht="13.5" thickBot="1">
      <c r="A153" s="4"/>
      <c r="B153" s="137" t="s">
        <v>16</v>
      </c>
      <c r="C153" s="137"/>
      <c r="D153" s="137" t="s">
        <v>17</v>
      </c>
      <c r="E153" s="137"/>
      <c r="F153" s="21" t="s">
        <v>18</v>
      </c>
      <c r="G153" s="137" t="s">
        <v>16</v>
      </c>
      <c r="H153" s="137"/>
      <c r="I153" s="137" t="s">
        <v>17</v>
      </c>
      <c r="J153" s="137"/>
      <c r="K153" s="21" t="s">
        <v>18</v>
      </c>
      <c r="L153" s="137" t="s">
        <v>16</v>
      </c>
      <c r="M153" s="137"/>
      <c r="N153" s="138" t="s">
        <v>17</v>
      </c>
      <c r="O153" s="139"/>
      <c r="P153" s="22" t="s">
        <v>18</v>
      </c>
    </row>
    <row r="154" spans="1:16" ht="13.5" thickBot="1">
      <c r="A154" s="5"/>
      <c r="B154" s="7" t="s">
        <v>13</v>
      </c>
      <c r="C154" s="7" t="s">
        <v>14</v>
      </c>
      <c r="D154" s="7" t="s">
        <v>13</v>
      </c>
      <c r="E154" s="7" t="s">
        <v>14</v>
      </c>
      <c r="F154" s="7" t="s">
        <v>12</v>
      </c>
      <c r="G154" s="7" t="s">
        <v>13</v>
      </c>
      <c r="H154" s="7" t="s">
        <v>14</v>
      </c>
      <c r="I154" s="7" t="s">
        <v>13</v>
      </c>
      <c r="J154" s="7" t="s">
        <v>14</v>
      </c>
      <c r="K154" s="7" t="s">
        <v>12</v>
      </c>
      <c r="L154" s="7" t="s">
        <v>13</v>
      </c>
      <c r="M154" s="7" t="s">
        <v>14</v>
      </c>
      <c r="N154" s="7" t="s">
        <v>13</v>
      </c>
      <c r="O154" s="23" t="s">
        <v>14</v>
      </c>
      <c r="P154" s="6" t="s">
        <v>12</v>
      </c>
    </row>
    <row r="155" spans="1:16" ht="13.5" thickTop="1">
      <c r="A155" s="65" t="s">
        <v>22</v>
      </c>
      <c r="B155" s="36">
        <v>0.35</v>
      </c>
      <c r="C155" s="37">
        <v>0.852</v>
      </c>
      <c r="D155" s="36">
        <v>0.3</v>
      </c>
      <c r="E155" s="37">
        <v>0.544</v>
      </c>
      <c r="F155" s="38">
        <v>1664</v>
      </c>
      <c r="G155" s="36">
        <v>0.34</v>
      </c>
      <c r="H155" s="37">
        <v>0.662</v>
      </c>
      <c r="I155" s="36">
        <v>0.26</v>
      </c>
      <c r="J155" s="37">
        <v>0.4</v>
      </c>
      <c r="K155" s="38">
        <v>1393</v>
      </c>
      <c r="L155" s="36">
        <v>0.28</v>
      </c>
      <c r="M155" s="37">
        <v>0.957</v>
      </c>
      <c r="N155" s="36">
        <v>0.21</v>
      </c>
      <c r="O155" s="39">
        <v>0.596</v>
      </c>
      <c r="P155" s="63">
        <v>1866</v>
      </c>
    </row>
    <row r="156" spans="1:16" ht="12.75">
      <c r="A156" s="11" t="s">
        <v>23</v>
      </c>
      <c r="B156" s="40">
        <v>0.35</v>
      </c>
      <c r="C156" s="41">
        <v>0.852</v>
      </c>
      <c r="D156" s="40">
        <v>0.28</v>
      </c>
      <c r="E156" s="41">
        <v>0.377</v>
      </c>
      <c r="F156" s="42">
        <v>1567</v>
      </c>
      <c r="G156" s="40">
        <v>0.3</v>
      </c>
      <c r="H156" s="41">
        <v>0.527</v>
      </c>
      <c r="I156" s="40">
        <v>0.26</v>
      </c>
      <c r="J156" s="41">
        <v>0.4</v>
      </c>
      <c r="K156" s="42">
        <v>1102</v>
      </c>
      <c r="L156" s="40">
        <v>0.24</v>
      </c>
      <c r="M156" s="41">
        <v>0.703</v>
      </c>
      <c r="N156" s="40">
        <v>0.2</v>
      </c>
      <c r="O156" s="43">
        <v>0.52</v>
      </c>
      <c r="P156" s="51">
        <v>1510</v>
      </c>
    </row>
    <row r="157" spans="1:16" ht="12.75">
      <c r="A157" s="11" t="s">
        <v>24</v>
      </c>
      <c r="B157" s="40">
        <v>0.33</v>
      </c>
      <c r="C157" s="41">
        <v>0.678</v>
      </c>
      <c r="D157" s="40">
        <v>0.31</v>
      </c>
      <c r="E157" s="41">
        <v>0.53</v>
      </c>
      <c r="F157" s="42">
        <v>1688</v>
      </c>
      <c r="G157" s="40">
        <v>0.31</v>
      </c>
      <c r="H157" s="41">
        <v>0.574</v>
      </c>
      <c r="I157" s="40">
        <v>0.26</v>
      </c>
      <c r="J157" s="41">
        <v>0.448</v>
      </c>
      <c r="K157" s="42">
        <v>1345</v>
      </c>
      <c r="L157" s="40">
        <v>0.23</v>
      </c>
      <c r="M157" s="41">
        <v>0.657</v>
      </c>
      <c r="N157" s="40">
        <v>0.21</v>
      </c>
      <c r="O157" s="43">
        <v>0.501</v>
      </c>
      <c r="P157" s="51">
        <v>1490</v>
      </c>
    </row>
    <row r="158" spans="1:16" ht="12.75">
      <c r="A158" s="11" t="s">
        <v>25</v>
      </c>
      <c r="B158" s="40">
        <v>0.34</v>
      </c>
      <c r="C158" s="41">
        <v>0.756</v>
      </c>
      <c r="D158" s="40">
        <v>0.3</v>
      </c>
      <c r="E158" s="41">
        <v>0.553</v>
      </c>
      <c r="F158" s="42">
        <v>1590</v>
      </c>
      <c r="G158" s="40">
        <v>0.36</v>
      </c>
      <c r="H158" s="41">
        <v>0.653</v>
      </c>
      <c r="I158" s="40">
        <v>0.25</v>
      </c>
      <c r="J158" s="41">
        <v>0.4</v>
      </c>
      <c r="K158" s="42">
        <v>1188</v>
      </c>
      <c r="L158" s="40">
        <v>0.28</v>
      </c>
      <c r="M158" s="41">
        <v>0.791</v>
      </c>
      <c r="N158" s="40">
        <v>0.2</v>
      </c>
      <c r="O158" s="43">
        <v>0.49</v>
      </c>
      <c r="P158" s="51">
        <v>1508</v>
      </c>
    </row>
    <row r="159" spans="1:16" ht="12.75">
      <c r="A159" s="11" t="s">
        <v>26</v>
      </c>
      <c r="B159" s="40">
        <v>0.39</v>
      </c>
      <c r="C159" s="41">
        <v>0.889</v>
      </c>
      <c r="D159" s="40">
        <v>0.3</v>
      </c>
      <c r="E159" s="41">
        <v>0.585</v>
      </c>
      <c r="F159" s="42">
        <v>1837</v>
      </c>
      <c r="G159" s="40">
        <v>0.43</v>
      </c>
      <c r="H159" s="41">
        <v>0.823</v>
      </c>
      <c r="I159" s="40">
        <v>0.29</v>
      </c>
      <c r="J159" s="41">
        <v>0.503</v>
      </c>
      <c r="K159" s="42">
        <v>1605</v>
      </c>
      <c r="L159" s="40">
        <v>0.39</v>
      </c>
      <c r="M159" s="41">
        <v>0.862</v>
      </c>
      <c r="N159" s="40">
        <v>0.21</v>
      </c>
      <c r="O159" s="43">
        <v>0.54</v>
      </c>
      <c r="P159" s="51">
        <v>1808</v>
      </c>
    </row>
    <row r="160" spans="1:16" ht="12.75">
      <c r="A160" s="11" t="s">
        <v>27</v>
      </c>
      <c r="B160" s="54">
        <v>6.4</v>
      </c>
      <c r="C160" s="55">
        <v>152.45</v>
      </c>
      <c r="D160" s="40">
        <v>0.38</v>
      </c>
      <c r="E160" s="41">
        <v>0.847</v>
      </c>
      <c r="F160" s="42">
        <v>11601</v>
      </c>
      <c r="G160" s="40">
        <v>3.1</v>
      </c>
      <c r="H160" s="41">
        <v>41.85</v>
      </c>
      <c r="I160" s="40">
        <v>0.27</v>
      </c>
      <c r="J160" s="41">
        <v>0.56</v>
      </c>
      <c r="K160" s="42">
        <v>4478</v>
      </c>
      <c r="L160" s="54">
        <v>7.34</v>
      </c>
      <c r="M160" s="55">
        <v>223.98</v>
      </c>
      <c r="N160" s="40">
        <v>0.35</v>
      </c>
      <c r="O160" s="43">
        <v>0.817</v>
      </c>
      <c r="P160" s="51">
        <v>12114</v>
      </c>
    </row>
    <row r="161" spans="1:16" ht="12.75">
      <c r="A161" s="11" t="s">
        <v>28</v>
      </c>
      <c r="B161" s="40">
        <v>2.76</v>
      </c>
      <c r="C161" s="41">
        <v>37.99</v>
      </c>
      <c r="D161" s="40">
        <v>0.46</v>
      </c>
      <c r="E161" s="41">
        <v>1.362</v>
      </c>
      <c r="F161" s="42">
        <v>8833</v>
      </c>
      <c r="G161" s="52">
        <v>4.5</v>
      </c>
      <c r="H161" s="55">
        <v>79</v>
      </c>
      <c r="I161" s="40">
        <v>0.41</v>
      </c>
      <c r="J161" s="41">
        <v>1.479</v>
      </c>
      <c r="K161" s="42">
        <v>10299</v>
      </c>
      <c r="L161" s="40">
        <v>2.12</v>
      </c>
      <c r="M161" s="41">
        <v>43.31</v>
      </c>
      <c r="N161" s="40">
        <v>0.29</v>
      </c>
      <c r="O161" s="43">
        <v>1.012</v>
      </c>
      <c r="P161" s="51">
        <v>4623</v>
      </c>
    </row>
    <row r="162" spans="1:16" ht="12.75">
      <c r="A162" s="11" t="s">
        <v>29</v>
      </c>
      <c r="B162" s="40">
        <v>4.48</v>
      </c>
      <c r="C162" s="41">
        <v>83.74</v>
      </c>
      <c r="D162" s="40">
        <v>0.44</v>
      </c>
      <c r="E162" s="41">
        <v>1.918</v>
      </c>
      <c r="F162" s="42">
        <v>11571</v>
      </c>
      <c r="G162" s="54">
        <v>4.52</v>
      </c>
      <c r="H162" s="41">
        <v>68.48</v>
      </c>
      <c r="I162" s="40">
        <v>0.35</v>
      </c>
      <c r="J162" s="41">
        <v>1.371</v>
      </c>
      <c r="K162" s="42">
        <v>6833</v>
      </c>
      <c r="L162" s="40">
        <v>4</v>
      </c>
      <c r="M162" s="41">
        <v>64.46</v>
      </c>
      <c r="N162" s="40">
        <v>0.41</v>
      </c>
      <c r="O162" s="43">
        <v>1.162</v>
      </c>
      <c r="P162" s="51">
        <v>10817</v>
      </c>
    </row>
    <row r="163" spans="1:16" ht="12.75">
      <c r="A163" s="35" t="s">
        <v>30</v>
      </c>
      <c r="B163" s="40">
        <v>4.5</v>
      </c>
      <c r="C163" s="41">
        <v>74.5</v>
      </c>
      <c r="D163" s="40">
        <v>0.38</v>
      </c>
      <c r="E163" s="41">
        <v>2.074</v>
      </c>
      <c r="F163" s="42">
        <v>9670</v>
      </c>
      <c r="G163" s="40">
        <v>2.1</v>
      </c>
      <c r="H163" s="41">
        <v>36.5</v>
      </c>
      <c r="I163" s="40">
        <v>0.38</v>
      </c>
      <c r="J163" s="41">
        <v>1.4</v>
      </c>
      <c r="K163" s="42">
        <v>6279</v>
      </c>
      <c r="L163" s="40">
        <v>5.32</v>
      </c>
      <c r="M163" s="41">
        <v>117.6</v>
      </c>
      <c r="N163" s="40">
        <v>0.34</v>
      </c>
      <c r="O163" s="43">
        <v>1.262</v>
      </c>
      <c r="P163" s="51">
        <v>10538</v>
      </c>
    </row>
    <row r="164" spans="1:16" ht="12.75">
      <c r="A164" s="11" t="s">
        <v>31</v>
      </c>
      <c r="B164" s="40">
        <v>3</v>
      </c>
      <c r="C164" s="41">
        <v>41.6</v>
      </c>
      <c r="D164" s="40">
        <v>0.36</v>
      </c>
      <c r="E164" s="41">
        <v>0.635</v>
      </c>
      <c r="F164" s="42">
        <v>6241</v>
      </c>
      <c r="G164" s="40">
        <v>0.42</v>
      </c>
      <c r="H164" s="41">
        <v>1.674</v>
      </c>
      <c r="I164" s="40">
        <v>0.33</v>
      </c>
      <c r="J164" s="41">
        <v>1.188</v>
      </c>
      <c r="K164" s="42">
        <v>3751</v>
      </c>
      <c r="L164" s="40">
        <v>0.7</v>
      </c>
      <c r="M164" s="41">
        <v>0.671</v>
      </c>
      <c r="N164" s="40">
        <v>0.28</v>
      </c>
      <c r="O164" s="43">
        <v>0.671</v>
      </c>
      <c r="P164" s="51">
        <v>4354</v>
      </c>
    </row>
    <row r="165" spans="1:16" ht="12.75">
      <c r="A165" s="11" t="s">
        <v>32</v>
      </c>
      <c r="B165" s="40">
        <v>0.42</v>
      </c>
      <c r="C165" s="41">
        <v>0.93</v>
      </c>
      <c r="D165" s="40">
        <v>0.37</v>
      </c>
      <c r="E165" s="41">
        <v>0.649</v>
      </c>
      <c r="F165" s="42">
        <v>1961</v>
      </c>
      <c r="G165" s="40">
        <v>0.42</v>
      </c>
      <c r="H165" s="41">
        <v>1.448</v>
      </c>
      <c r="I165" s="40">
        <v>0.28</v>
      </c>
      <c r="J165" s="41">
        <v>0.905</v>
      </c>
      <c r="K165" s="42">
        <v>2856</v>
      </c>
      <c r="L165" s="40">
        <v>0.33</v>
      </c>
      <c r="M165" s="41">
        <v>1.018</v>
      </c>
      <c r="N165" s="40">
        <v>0.24</v>
      </c>
      <c r="O165" s="43">
        <v>0.585</v>
      </c>
      <c r="P165" s="51">
        <v>2079</v>
      </c>
    </row>
    <row r="166" spans="1:16" ht="13.5" thickBot="1">
      <c r="A166" s="15" t="s">
        <v>33</v>
      </c>
      <c r="B166" s="44">
        <v>0.39</v>
      </c>
      <c r="C166" s="45">
        <v>0.7</v>
      </c>
      <c r="D166" s="44">
        <v>0.35</v>
      </c>
      <c r="E166" s="45">
        <v>0.532</v>
      </c>
      <c r="F166" s="46">
        <v>1653</v>
      </c>
      <c r="G166" s="44">
        <v>0.31</v>
      </c>
      <c r="H166" s="45">
        <v>1.054</v>
      </c>
      <c r="I166" s="44">
        <v>0.26</v>
      </c>
      <c r="J166" s="45">
        <v>0.811</v>
      </c>
      <c r="K166" s="46">
        <v>2431</v>
      </c>
      <c r="L166" s="44">
        <v>0.34</v>
      </c>
      <c r="M166" s="45">
        <v>1.198</v>
      </c>
      <c r="N166" s="44">
        <v>0.28</v>
      </c>
      <c r="O166" s="47">
        <v>0.78</v>
      </c>
      <c r="P166" s="64">
        <v>2703</v>
      </c>
    </row>
    <row r="167" spans="1:16" ht="13.5" thickBot="1">
      <c r="A167" s="18" t="s">
        <v>12</v>
      </c>
      <c r="B167" s="48">
        <f>MAX(B155:B166)</f>
        <v>6.4</v>
      </c>
      <c r="C167" s="49">
        <f>MAX(C155:C166)</f>
        <v>152.45</v>
      </c>
      <c r="D167" s="48">
        <f>MIN(D155:D166)</f>
        <v>0.28</v>
      </c>
      <c r="E167" s="49">
        <f>MIN(E155:E166)</f>
        <v>0.377</v>
      </c>
      <c r="F167" s="50">
        <f>SUM(F155:F166)</f>
        <v>59876</v>
      </c>
      <c r="G167" s="48">
        <f>MAX(G155:G166)</f>
        <v>4.52</v>
      </c>
      <c r="H167" s="49">
        <f>MAX(H155:H166)</f>
        <v>79</v>
      </c>
      <c r="I167" s="48">
        <f>MIN(I155:I166)</f>
        <v>0.25</v>
      </c>
      <c r="J167" s="49">
        <f>MIN(J155:J166)</f>
        <v>0.4</v>
      </c>
      <c r="K167" s="50">
        <f>SUM(K155:K166)</f>
        <v>43560</v>
      </c>
      <c r="L167" s="48">
        <f>MAX(L155:L166)</f>
        <v>7.34</v>
      </c>
      <c r="M167" s="49">
        <f>MAX(M155:M166)</f>
        <v>223.98</v>
      </c>
      <c r="N167" s="48">
        <f>MIN(N155:N166)</f>
        <v>0.2</v>
      </c>
      <c r="O167" s="49">
        <f>MIN(O155:O166)</f>
        <v>0.49</v>
      </c>
      <c r="P167" s="50">
        <f>SUM(P155:P166)</f>
        <v>55410</v>
      </c>
    </row>
    <row r="168" ht="13.5" thickTop="1"/>
    <row r="169" ht="13.5" thickBot="1"/>
    <row r="170" spans="1:16" ht="14.25" thickBot="1" thickTop="1">
      <c r="A170" s="3"/>
      <c r="B170" s="140">
        <v>1976</v>
      </c>
      <c r="C170" s="141"/>
      <c r="D170" s="141"/>
      <c r="E170" s="141"/>
      <c r="F170" s="142"/>
      <c r="G170" s="140">
        <v>1977</v>
      </c>
      <c r="H170" s="141"/>
      <c r="I170" s="141"/>
      <c r="J170" s="141"/>
      <c r="K170" s="142"/>
      <c r="L170" s="140">
        <v>1978</v>
      </c>
      <c r="M170" s="141"/>
      <c r="N170" s="141"/>
      <c r="O170" s="141"/>
      <c r="P170" s="143"/>
    </row>
    <row r="171" spans="1:16" ht="13.5" thickBot="1">
      <c r="A171" s="4"/>
      <c r="B171" s="137" t="s">
        <v>16</v>
      </c>
      <c r="C171" s="137"/>
      <c r="D171" s="137" t="s">
        <v>17</v>
      </c>
      <c r="E171" s="137"/>
      <c r="F171" s="21" t="s">
        <v>18</v>
      </c>
      <c r="G171" s="137" t="s">
        <v>16</v>
      </c>
      <c r="H171" s="137"/>
      <c r="I171" s="137" t="s">
        <v>17</v>
      </c>
      <c r="J171" s="137"/>
      <c r="K171" s="21" t="s">
        <v>18</v>
      </c>
      <c r="L171" s="137" t="s">
        <v>16</v>
      </c>
      <c r="M171" s="137"/>
      <c r="N171" s="138" t="s">
        <v>17</v>
      </c>
      <c r="O171" s="139"/>
      <c r="P171" s="22" t="s">
        <v>18</v>
      </c>
    </row>
    <row r="172" spans="1:16" ht="13.5" thickBot="1">
      <c r="A172" s="5"/>
      <c r="B172" s="7" t="s">
        <v>13</v>
      </c>
      <c r="C172" s="7" t="s">
        <v>14</v>
      </c>
      <c r="D172" s="7" t="s">
        <v>13</v>
      </c>
      <c r="E172" s="7" t="s">
        <v>14</v>
      </c>
      <c r="F172" s="7" t="s">
        <v>12</v>
      </c>
      <c r="G172" s="7" t="s">
        <v>13</v>
      </c>
      <c r="H172" s="7" t="s">
        <v>14</v>
      </c>
      <c r="I172" s="7" t="s">
        <v>13</v>
      </c>
      <c r="J172" s="7" t="s">
        <v>14</v>
      </c>
      <c r="K172" s="7" t="s">
        <v>12</v>
      </c>
      <c r="L172" s="7" t="s">
        <v>13</v>
      </c>
      <c r="M172" s="7" t="s">
        <v>14</v>
      </c>
      <c r="N172" s="7" t="s">
        <v>13</v>
      </c>
      <c r="O172" s="23" t="s">
        <v>14</v>
      </c>
      <c r="P172" s="6" t="s">
        <v>12</v>
      </c>
    </row>
    <row r="173" spans="1:16" ht="13.5" thickTop="1">
      <c r="A173" s="8" t="s">
        <v>22</v>
      </c>
      <c r="B173" s="36">
        <v>0.34</v>
      </c>
      <c r="C173" s="37">
        <v>1.229</v>
      </c>
      <c r="D173" s="36">
        <v>0.15</v>
      </c>
      <c r="E173" s="37">
        <v>0.234</v>
      </c>
      <c r="F173" s="38">
        <v>2061</v>
      </c>
      <c r="G173" s="36">
        <v>10.21</v>
      </c>
      <c r="H173" s="37">
        <v>0.498</v>
      </c>
      <c r="I173" s="36">
        <v>10.15</v>
      </c>
      <c r="J173" s="37">
        <v>0.222</v>
      </c>
      <c r="K173" s="38">
        <v>795</v>
      </c>
      <c r="L173" s="36">
        <v>10.36</v>
      </c>
      <c r="M173" s="37">
        <v>1.427</v>
      </c>
      <c r="N173" s="36">
        <v>10.17</v>
      </c>
      <c r="O173" s="39">
        <v>0.288</v>
      </c>
      <c r="P173" s="28">
        <v>1157</v>
      </c>
    </row>
    <row r="174" spans="1:16" ht="12.75">
      <c r="A174" s="11" t="s">
        <v>23</v>
      </c>
      <c r="B174" s="40">
        <v>0.22</v>
      </c>
      <c r="C174" s="41">
        <v>0.467</v>
      </c>
      <c r="D174" s="40">
        <v>0.12</v>
      </c>
      <c r="E174" s="41">
        <v>0.167</v>
      </c>
      <c r="F174" s="42">
        <v>697</v>
      </c>
      <c r="G174" s="40">
        <v>10.29</v>
      </c>
      <c r="H174" s="41">
        <v>0.725</v>
      </c>
      <c r="I174" s="40">
        <v>10.05</v>
      </c>
      <c r="J174" s="41">
        <v>0.111</v>
      </c>
      <c r="K174" s="42">
        <v>732</v>
      </c>
      <c r="L174" s="40">
        <v>10.37</v>
      </c>
      <c r="M174" s="41">
        <v>1.488</v>
      </c>
      <c r="N174" s="40">
        <v>10.16</v>
      </c>
      <c r="O174" s="43">
        <v>0.257</v>
      </c>
      <c r="P174" s="29">
        <v>1057</v>
      </c>
    </row>
    <row r="175" spans="1:16" ht="12.75">
      <c r="A175" s="11" t="s">
        <v>24</v>
      </c>
      <c r="B175" s="40">
        <v>0.32</v>
      </c>
      <c r="C175" s="41">
        <v>0.76</v>
      </c>
      <c r="D175" s="40">
        <v>0.15</v>
      </c>
      <c r="E175" s="41">
        <v>0.179</v>
      </c>
      <c r="F175" s="42">
        <v>705</v>
      </c>
      <c r="G175" s="40">
        <v>10.22</v>
      </c>
      <c r="H175" s="41">
        <v>0.489</v>
      </c>
      <c r="I175" s="40">
        <v>10.07</v>
      </c>
      <c r="J175" s="41">
        <v>0.087</v>
      </c>
      <c r="K175" s="42">
        <v>704</v>
      </c>
      <c r="L175" s="40">
        <v>10.53</v>
      </c>
      <c r="M175" s="41">
        <v>2.961</v>
      </c>
      <c r="N175" s="40">
        <v>10.12</v>
      </c>
      <c r="O175" s="43">
        <v>0.218</v>
      </c>
      <c r="P175" s="29">
        <v>942</v>
      </c>
    </row>
    <row r="176" spans="1:16" ht="12.75">
      <c r="A176" s="11" t="s">
        <v>25</v>
      </c>
      <c r="B176" s="40">
        <v>0.46</v>
      </c>
      <c r="C176" s="41">
        <v>2.302</v>
      </c>
      <c r="D176" s="40">
        <v>0.16</v>
      </c>
      <c r="E176" s="41">
        <v>0.155</v>
      </c>
      <c r="F176" s="42">
        <v>1021</v>
      </c>
      <c r="G176" s="40">
        <v>10.43</v>
      </c>
      <c r="H176" s="41">
        <v>1.239</v>
      </c>
      <c r="I176" s="40">
        <v>10.14</v>
      </c>
      <c r="J176" s="41">
        <v>0.119</v>
      </c>
      <c r="K176" s="42">
        <v>990</v>
      </c>
      <c r="L176" s="40">
        <v>10.31</v>
      </c>
      <c r="M176" s="41">
        <v>1.068</v>
      </c>
      <c r="N176" s="40">
        <v>10.08</v>
      </c>
      <c r="O176" s="43">
        <v>0.182</v>
      </c>
      <c r="P176" s="29">
        <v>810</v>
      </c>
    </row>
    <row r="177" spans="1:16" ht="12.75">
      <c r="A177" s="11" t="s">
        <v>26</v>
      </c>
      <c r="B177" s="40">
        <v>0.26</v>
      </c>
      <c r="C177" s="41">
        <v>0.773</v>
      </c>
      <c r="D177" s="40">
        <v>0.14</v>
      </c>
      <c r="E177" s="41">
        <v>0.154</v>
      </c>
      <c r="F177" s="42">
        <v>894</v>
      </c>
      <c r="G177" s="40">
        <v>10.55</v>
      </c>
      <c r="H177" s="41">
        <v>2.53</v>
      </c>
      <c r="I177" s="40">
        <v>10.03</v>
      </c>
      <c r="J177" s="41">
        <v>0.082</v>
      </c>
      <c r="K177" s="42">
        <v>946</v>
      </c>
      <c r="L177" s="40">
        <v>10.46</v>
      </c>
      <c r="M177" s="41">
        <v>2.404</v>
      </c>
      <c r="N177" s="40">
        <v>10.05</v>
      </c>
      <c r="O177" s="43">
        <v>0.112</v>
      </c>
      <c r="P177" s="29">
        <v>1371</v>
      </c>
    </row>
    <row r="178" spans="1:16" ht="12.75">
      <c r="A178" s="11" t="s">
        <v>27</v>
      </c>
      <c r="B178" s="40">
        <v>0.42</v>
      </c>
      <c r="C178" s="41">
        <v>1.564</v>
      </c>
      <c r="D178" s="40">
        <v>0.09</v>
      </c>
      <c r="E178" s="41">
        <v>0.144</v>
      </c>
      <c r="F178" s="42">
        <v>838</v>
      </c>
      <c r="G178" s="40">
        <v>10.96</v>
      </c>
      <c r="H178" s="41">
        <v>9.95</v>
      </c>
      <c r="I178" s="40">
        <v>10.06</v>
      </c>
      <c r="J178" s="41">
        <v>0.092</v>
      </c>
      <c r="K178" s="42">
        <v>1546</v>
      </c>
      <c r="L178" s="40">
        <v>12.21</v>
      </c>
      <c r="M178" s="41">
        <v>31.15</v>
      </c>
      <c r="N178" s="40">
        <v>10.06</v>
      </c>
      <c r="O178" s="43">
        <v>0.17</v>
      </c>
      <c r="P178" s="29">
        <v>2576</v>
      </c>
    </row>
    <row r="179" spans="1:16" ht="12.75">
      <c r="A179" s="11" t="s">
        <v>28</v>
      </c>
      <c r="B179" s="54">
        <v>3.3</v>
      </c>
      <c r="C179" s="55">
        <v>65.65</v>
      </c>
      <c r="D179" s="40">
        <v>0.19</v>
      </c>
      <c r="E179" s="41">
        <v>0.314</v>
      </c>
      <c r="F179" s="42">
        <v>9392</v>
      </c>
      <c r="G179" s="40">
        <v>10.48</v>
      </c>
      <c r="H179" s="41">
        <v>2.112</v>
      </c>
      <c r="I179" s="40">
        <v>10.12</v>
      </c>
      <c r="J179" s="41">
        <v>0.179</v>
      </c>
      <c r="K179" s="42">
        <v>1180</v>
      </c>
      <c r="L179" s="40">
        <v>12.47</v>
      </c>
      <c r="M179" s="41">
        <v>34.61</v>
      </c>
      <c r="N179" s="40">
        <v>10.06</v>
      </c>
      <c r="O179" s="43">
        <v>0.17</v>
      </c>
      <c r="P179" s="29">
        <v>2177</v>
      </c>
    </row>
    <row r="180" spans="1:16" ht="12.75">
      <c r="A180" s="11" t="s">
        <v>29</v>
      </c>
      <c r="B180" s="40">
        <v>1.5</v>
      </c>
      <c r="C180" s="41">
        <v>15.44</v>
      </c>
      <c r="D180" s="40">
        <v>0.11</v>
      </c>
      <c r="E180" s="41">
        <v>0.198</v>
      </c>
      <c r="F180" s="42">
        <v>2795</v>
      </c>
      <c r="G180" s="54">
        <v>13.58</v>
      </c>
      <c r="H180" s="55">
        <v>63.53</v>
      </c>
      <c r="I180" s="40">
        <v>10.1</v>
      </c>
      <c r="J180" s="41">
        <v>0.13</v>
      </c>
      <c r="K180" s="42">
        <v>4415</v>
      </c>
      <c r="L180" s="40">
        <v>13.97</v>
      </c>
      <c r="M180" s="41">
        <v>51.32</v>
      </c>
      <c r="N180" s="40">
        <v>10.03</v>
      </c>
      <c r="O180" s="43">
        <v>0.16</v>
      </c>
      <c r="P180" s="29">
        <v>3279</v>
      </c>
    </row>
    <row r="181" spans="1:16" ht="12.75">
      <c r="A181" s="35" t="s">
        <v>30</v>
      </c>
      <c r="B181" s="40">
        <v>1.78</v>
      </c>
      <c r="C181" s="41">
        <v>13.63</v>
      </c>
      <c r="D181" s="40">
        <v>0.13</v>
      </c>
      <c r="E181" s="41">
        <v>0.21</v>
      </c>
      <c r="F181" s="42">
        <v>1871</v>
      </c>
      <c r="G181" s="40">
        <v>12.86</v>
      </c>
      <c r="H181" s="41">
        <v>47.9</v>
      </c>
      <c r="I181" s="40">
        <v>10.1</v>
      </c>
      <c r="J181" s="41">
        <v>0.2</v>
      </c>
      <c r="K181" s="42">
        <v>3742</v>
      </c>
      <c r="L181" s="54">
        <v>14.74</v>
      </c>
      <c r="M181" s="55">
        <v>128.6</v>
      </c>
      <c r="N181" s="40">
        <v>10.06</v>
      </c>
      <c r="O181" s="43">
        <v>0.21</v>
      </c>
      <c r="P181" s="29">
        <v>5958</v>
      </c>
    </row>
    <row r="182" spans="1:16" ht="12.75">
      <c r="A182" s="11" t="s">
        <v>31</v>
      </c>
      <c r="B182" s="40">
        <v>0.79</v>
      </c>
      <c r="C182" s="41">
        <v>5.462</v>
      </c>
      <c r="D182" s="40">
        <v>0.16</v>
      </c>
      <c r="E182" s="41">
        <v>0.306</v>
      </c>
      <c r="F182" s="42">
        <v>2777</v>
      </c>
      <c r="G182" s="40">
        <v>12</v>
      </c>
      <c r="H182" s="41">
        <v>25.76</v>
      </c>
      <c r="I182" s="40">
        <v>10.16</v>
      </c>
      <c r="J182" s="41">
        <v>0.369</v>
      </c>
      <c r="K182" s="42">
        <v>1786</v>
      </c>
      <c r="L182" s="40">
        <v>12.29</v>
      </c>
      <c r="M182" s="41">
        <v>29.625</v>
      </c>
      <c r="N182" s="40">
        <v>10.1</v>
      </c>
      <c r="O182" s="43">
        <v>0.31</v>
      </c>
      <c r="P182" s="29">
        <v>3618</v>
      </c>
    </row>
    <row r="183" spans="1:16" ht="12.75">
      <c r="A183" s="35" t="s">
        <v>32</v>
      </c>
      <c r="B183" s="40">
        <v>0.78</v>
      </c>
      <c r="C183" s="41">
        <v>5.462</v>
      </c>
      <c r="D183" s="40">
        <v>0.11</v>
      </c>
      <c r="E183" s="41">
        <v>0.207</v>
      </c>
      <c r="F183" s="42">
        <v>1784</v>
      </c>
      <c r="G183" s="40">
        <v>11.97</v>
      </c>
      <c r="H183" s="41">
        <v>24.5</v>
      </c>
      <c r="I183" s="40">
        <v>10.09</v>
      </c>
      <c r="J183" s="41">
        <v>0.19</v>
      </c>
      <c r="K183" s="42">
        <v>1543</v>
      </c>
      <c r="L183" s="40">
        <v>10.42</v>
      </c>
      <c r="M183" s="41">
        <v>1.91</v>
      </c>
      <c r="N183" s="40">
        <v>10.05</v>
      </c>
      <c r="O183" s="43">
        <v>0.172</v>
      </c>
      <c r="P183" s="29">
        <v>1590</v>
      </c>
    </row>
    <row r="184" spans="1:16" ht="13.5" thickBot="1">
      <c r="A184" s="15" t="s">
        <v>33</v>
      </c>
      <c r="B184" s="44">
        <v>0.22</v>
      </c>
      <c r="C184" s="45">
        <v>0.481</v>
      </c>
      <c r="D184" s="44">
        <v>0.07</v>
      </c>
      <c r="E184" s="45">
        <v>0.093</v>
      </c>
      <c r="F184" s="46">
        <v>922</v>
      </c>
      <c r="G184" s="44">
        <v>10.33</v>
      </c>
      <c r="H184" s="45">
        <v>1.076</v>
      </c>
      <c r="I184" s="44">
        <v>10.14</v>
      </c>
      <c r="J184" s="45">
        <v>0.303</v>
      </c>
      <c r="K184" s="46">
        <v>1303</v>
      </c>
      <c r="L184" s="44">
        <v>10.31</v>
      </c>
      <c r="M184" s="45">
        <v>1.248</v>
      </c>
      <c r="N184" s="44">
        <v>10.1</v>
      </c>
      <c r="O184" s="47">
        <v>0.29</v>
      </c>
      <c r="P184" s="30">
        <v>1223</v>
      </c>
    </row>
    <row r="185" spans="1:16" ht="13.5" thickBot="1">
      <c r="A185" s="18" t="s">
        <v>12</v>
      </c>
      <c r="B185" s="48">
        <f>MAX(B173:B184)</f>
        <v>3.3</v>
      </c>
      <c r="C185" s="49">
        <f>MAX(C173:C184)</f>
        <v>65.65</v>
      </c>
      <c r="D185" s="48">
        <f>MIN(D173:D184)</f>
        <v>0.07</v>
      </c>
      <c r="E185" s="49">
        <f>MIN(E173:E184)</f>
        <v>0.093</v>
      </c>
      <c r="F185" s="50">
        <f>SUM(F173:F184)</f>
        <v>25757</v>
      </c>
      <c r="G185" s="48">
        <f>MAX(G173:G184)</f>
        <v>13.58</v>
      </c>
      <c r="H185" s="49">
        <f>MAX(H173:H184)</f>
        <v>63.53</v>
      </c>
      <c r="I185" s="48">
        <f>MIN(I173:I184)</f>
        <v>10.03</v>
      </c>
      <c r="J185" s="49">
        <f>MIN(J173:J184)</f>
        <v>0.082</v>
      </c>
      <c r="K185" s="50">
        <f>SUM(K173:K184)</f>
        <v>19682</v>
      </c>
      <c r="L185" s="48">
        <f>MAX(L173:L184)</f>
        <v>14.74</v>
      </c>
      <c r="M185" s="49">
        <f>MAX(M173:M184)</f>
        <v>128.6</v>
      </c>
      <c r="N185" s="48">
        <f>MIN(N173:N184)</f>
        <v>10.03</v>
      </c>
      <c r="O185" s="49">
        <f>MIN(O173:O184)</f>
        <v>0.112</v>
      </c>
      <c r="P185" s="27">
        <f>SUM(P173:P184)</f>
        <v>25758</v>
      </c>
    </row>
    <row r="186" ht="13.5" thickTop="1"/>
    <row r="187" ht="13.5" thickBot="1"/>
    <row r="188" spans="1:16" ht="14.25" thickBot="1" thickTop="1">
      <c r="A188" s="3"/>
      <c r="B188" s="140">
        <v>1979</v>
      </c>
      <c r="C188" s="141"/>
      <c r="D188" s="141"/>
      <c r="E188" s="141"/>
      <c r="F188" s="142"/>
      <c r="G188" s="140">
        <v>1980</v>
      </c>
      <c r="H188" s="141"/>
      <c r="I188" s="141"/>
      <c r="J188" s="141"/>
      <c r="K188" s="142"/>
      <c r="L188" s="140">
        <v>1981</v>
      </c>
      <c r="M188" s="141"/>
      <c r="N188" s="141"/>
      <c r="O188" s="141"/>
      <c r="P188" s="143"/>
    </row>
    <row r="189" spans="1:16" ht="13.5" thickBot="1">
      <c r="A189" s="4"/>
      <c r="B189" s="137" t="s">
        <v>16</v>
      </c>
      <c r="C189" s="137"/>
      <c r="D189" s="137" t="s">
        <v>17</v>
      </c>
      <c r="E189" s="137"/>
      <c r="F189" s="21" t="s">
        <v>18</v>
      </c>
      <c r="G189" s="137" t="s">
        <v>16</v>
      </c>
      <c r="H189" s="137"/>
      <c r="I189" s="137" t="s">
        <v>17</v>
      </c>
      <c r="J189" s="137"/>
      <c r="K189" s="21" t="s">
        <v>18</v>
      </c>
      <c r="L189" s="137" t="s">
        <v>16</v>
      </c>
      <c r="M189" s="137"/>
      <c r="N189" s="138" t="s">
        <v>17</v>
      </c>
      <c r="O189" s="139"/>
      <c r="P189" s="22" t="s">
        <v>18</v>
      </c>
    </row>
    <row r="190" spans="1:16" ht="13.5" thickBot="1">
      <c r="A190" s="5"/>
      <c r="B190" s="7" t="s">
        <v>13</v>
      </c>
      <c r="C190" s="7" t="s">
        <v>14</v>
      </c>
      <c r="D190" s="7" t="s">
        <v>13</v>
      </c>
      <c r="E190" s="7" t="s">
        <v>14</v>
      </c>
      <c r="F190" s="7" t="s">
        <v>12</v>
      </c>
      <c r="G190" s="7" t="s">
        <v>13</v>
      </c>
      <c r="H190" s="7" t="s">
        <v>14</v>
      </c>
      <c r="I190" s="7" t="s">
        <v>13</v>
      </c>
      <c r="J190" s="7" t="s">
        <v>14</v>
      </c>
      <c r="K190" s="7" t="s">
        <v>12</v>
      </c>
      <c r="L190" s="7" t="s">
        <v>13</v>
      </c>
      <c r="M190" s="7" t="s">
        <v>14</v>
      </c>
      <c r="N190" s="7" t="s">
        <v>13</v>
      </c>
      <c r="O190" s="23" t="s">
        <v>14</v>
      </c>
      <c r="P190" s="6" t="s">
        <v>12</v>
      </c>
    </row>
    <row r="191" spans="1:16" ht="13.5" thickTop="1">
      <c r="A191" s="8" t="s">
        <v>22</v>
      </c>
      <c r="B191" s="36">
        <v>10.33</v>
      </c>
      <c r="C191" s="37">
        <v>1.1</v>
      </c>
      <c r="D191" s="36">
        <v>10.1</v>
      </c>
      <c r="E191" s="37">
        <v>0.314</v>
      </c>
      <c r="F191" s="38">
        <v>1337</v>
      </c>
      <c r="G191" s="36"/>
      <c r="H191" s="37"/>
      <c r="I191" s="36"/>
      <c r="J191" s="37"/>
      <c r="K191" s="38"/>
      <c r="L191" s="36">
        <v>10.31</v>
      </c>
      <c r="M191" s="37">
        <v>1.673</v>
      </c>
      <c r="N191" s="36">
        <v>10.07</v>
      </c>
      <c r="O191" s="39">
        <v>0.268</v>
      </c>
      <c r="P191" s="63">
        <v>1213</v>
      </c>
    </row>
    <row r="192" spans="1:16" ht="12.75">
      <c r="A192" s="11" t="s">
        <v>23</v>
      </c>
      <c r="B192" s="40">
        <v>10.4</v>
      </c>
      <c r="C192" s="41">
        <v>1.42</v>
      </c>
      <c r="D192" s="40">
        <v>10.08</v>
      </c>
      <c r="E192" s="41">
        <v>0.33</v>
      </c>
      <c r="F192" s="42">
        <v>1026</v>
      </c>
      <c r="G192" s="40"/>
      <c r="H192" s="41"/>
      <c r="I192" s="40"/>
      <c r="J192" s="41"/>
      <c r="K192" s="42"/>
      <c r="L192" s="40">
        <v>10.3</v>
      </c>
      <c r="M192" s="41">
        <v>1.56</v>
      </c>
      <c r="N192" s="40">
        <v>10.06</v>
      </c>
      <c r="O192" s="43">
        <v>0.191</v>
      </c>
      <c r="P192" s="51">
        <v>916</v>
      </c>
    </row>
    <row r="193" spans="1:16" ht="12.75">
      <c r="A193" s="11" t="s">
        <v>24</v>
      </c>
      <c r="B193" s="40">
        <v>10.33</v>
      </c>
      <c r="C193" s="41">
        <v>1.165</v>
      </c>
      <c r="D193" s="40">
        <v>10.08</v>
      </c>
      <c r="E193" s="41">
        <v>0.28</v>
      </c>
      <c r="F193" s="42">
        <v>1239</v>
      </c>
      <c r="G193" s="40"/>
      <c r="H193" s="41"/>
      <c r="I193" s="40"/>
      <c r="J193" s="41"/>
      <c r="K193" s="42"/>
      <c r="L193" s="40">
        <v>10.35</v>
      </c>
      <c r="M193" s="41">
        <v>1.425</v>
      </c>
      <c r="N193" s="40">
        <v>10.02</v>
      </c>
      <c r="O193" s="43">
        <v>0.08</v>
      </c>
      <c r="P193" s="51">
        <v>994</v>
      </c>
    </row>
    <row r="194" spans="1:16" ht="12.75">
      <c r="A194" s="11" t="s">
        <v>25</v>
      </c>
      <c r="B194" s="40">
        <v>10.31</v>
      </c>
      <c r="C194" s="41">
        <v>1.19</v>
      </c>
      <c r="D194" s="40">
        <v>10.07</v>
      </c>
      <c r="E194" s="41">
        <v>0.248</v>
      </c>
      <c r="F194" s="42">
        <v>1193</v>
      </c>
      <c r="G194" s="40"/>
      <c r="H194" s="41"/>
      <c r="I194" s="40"/>
      <c r="J194" s="41"/>
      <c r="K194" s="42"/>
      <c r="L194" s="40">
        <v>10.36</v>
      </c>
      <c r="M194" s="41">
        <v>1.513</v>
      </c>
      <c r="N194" s="40">
        <v>10.07</v>
      </c>
      <c r="O194" s="43">
        <v>0.159</v>
      </c>
      <c r="P194" s="51">
        <v>1084</v>
      </c>
    </row>
    <row r="195" spans="1:16" ht="12.75">
      <c r="A195" s="11" t="s">
        <v>26</v>
      </c>
      <c r="B195" s="40">
        <v>10.68</v>
      </c>
      <c r="C195" s="41">
        <v>2.2</v>
      </c>
      <c r="D195" s="40">
        <v>10.08</v>
      </c>
      <c r="E195" s="41">
        <v>0.276</v>
      </c>
      <c r="F195" s="42">
        <v>2021</v>
      </c>
      <c r="G195" s="40"/>
      <c r="H195" s="41"/>
      <c r="I195" s="40"/>
      <c r="J195" s="41"/>
      <c r="K195" s="42"/>
      <c r="L195" s="40">
        <v>10.48</v>
      </c>
      <c r="M195" s="41">
        <v>2.545</v>
      </c>
      <c r="N195" s="40">
        <v>10.05</v>
      </c>
      <c r="O195" s="43">
        <v>0.123</v>
      </c>
      <c r="P195" s="51">
        <v>1387</v>
      </c>
    </row>
    <row r="196" spans="1:16" ht="12.75">
      <c r="A196" s="11" t="s">
        <v>27</v>
      </c>
      <c r="B196" s="40">
        <v>11.05</v>
      </c>
      <c r="C196" s="41">
        <v>6.97</v>
      </c>
      <c r="D196" s="40">
        <v>10.11</v>
      </c>
      <c r="E196" s="41">
        <v>0.26</v>
      </c>
      <c r="F196" s="42">
        <v>1391</v>
      </c>
      <c r="G196" s="40"/>
      <c r="H196" s="41"/>
      <c r="I196" s="40"/>
      <c r="J196" s="41"/>
      <c r="K196" s="42"/>
      <c r="L196" s="54">
        <v>15.36</v>
      </c>
      <c r="M196" s="55">
        <v>144.3</v>
      </c>
      <c r="N196" s="40">
        <v>10.09</v>
      </c>
      <c r="O196" s="43">
        <v>0.432</v>
      </c>
      <c r="P196" s="51">
        <v>8787</v>
      </c>
    </row>
    <row r="197" spans="1:16" ht="12.75">
      <c r="A197" s="11" t="s">
        <v>28</v>
      </c>
      <c r="B197" s="40">
        <v>12.92</v>
      </c>
      <c r="C197" s="41">
        <v>37.25</v>
      </c>
      <c r="D197" s="40">
        <v>10.11</v>
      </c>
      <c r="E197" s="41">
        <v>0.31</v>
      </c>
      <c r="F197" s="42">
        <v>3154</v>
      </c>
      <c r="G197" s="40"/>
      <c r="H197" s="41"/>
      <c r="I197" s="40"/>
      <c r="J197" s="41"/>
      <c r="K197" s="42"/>
      <c r="L197" s="40">
        <v>15</v>
      </c>
      <c r="M197" s="41">
        <v>103</v>
      </c>
      <c r="N197" s="40">
        <v>10.06</v>
      </c>
      <c r="O197" s="43">
        <v>0.334</v>
      </c>
      <c r="P197" s="51">
        <v>10590</v>
      </c>
    </row>
    <row r="198" spans="1:16" ht="12.75">
      <c r="A198" s="11" t="s">
        <v>29</v>
      </c>
      <c r="B198" s="40">
        <v>13.48</v>
      </c>
      <c r="C198" s="41">
        <v>53.2</v>
      </c>
      <c r="D198" s="40">
        <v>10.07</v>
      </c>
      <c r="E198" s="41">
        <v>0.15</v>
      </c>
      <c r="F198" s="42">
        <v>4282</v>
      </c>
      <c r="G198" s="40"/>
      <c r="H198" s="41"/>
      <c r="I198" s="40"/>
      <c r="J198" s="41"/>
      <c r="K198" s="42"/>
      <c r="L198" s="40">
        <v>14.5</v>
      </c>
      <c r="M198" s="41">
        <v>80.35</v>
      </c>
      <c r="N198" s="40">
        <v>10.07</v>
      </c>
      <c r="O198" s="43">
        <v>0.362</v>
      </c>
      <c r="P198" s="51">
        <v>8571</v>
      </c>
    </row>
    <row r="199" spans="1:16" ht="12.75">
      <c r="A199" s="35" t="s">
        <v>30</v>
      </c>
      <c r="B199" s="54">
        <v>15.4</v>
      </c>
      <c r="C199" s="55">
        <v>134.6</v>
      </c>
      <c r="D199" s="40">
        <v>10.12</v>
      </c>
      <c r="E199" s="41">
        <v>0.331</v>
      </c>
      <c r="F199" s="42">
        <v>6907</v>
      </c>
      <c r="G199" s="40"/>
      <c r="H199" s="41"/>
      <c r="I199" s="40"/>
      <c r="J199" s="41"/>
      <c r="K199" s="42"/>
      <c r="L199" s="40">
        <v>11.52</v>
      </c>
      <c r="M199" s="41">
        <v>13.08</v>
      </c>
      <c r="N199" s="40">
        <v>10.12</v>
      </c>
      <c r="O199" s="43">
        <v>0.675</v>
      </c>
      <c r="P199" s="51">
        <v>5163</v>
      </c>
    </row>
    <row r="200" spans="1:16" ht="12.75">
      <c r="A200" s="11" t="s">
        <v>31</v>
      </c>
      <c r="B200" s="40">
        <v>10.61</v>
      </c>
      <c r="C200" s="41">
        <v>3.26</v>
      </c>
      <c r="D200" s="40">
        <v>10.1</v>
      </c>
      <c r="E200" s="41">
        <v>0.34</v>
      </c>
      <c r="F200" s="42">
        <v>2059</v>
      </c>
      <c r="G200" s="40"/>
      <c r="H200" s="41"/>
      <c r="I200" s="40"/>
      <c r="J200" s="41"/>
      <c r="K200" s="42"/>
      <c r="L200" s="40">
        <v>10.51</v>
      </c>
      <c r="M200" s="41">
        <v>2.845</v>
      </c>
      <c r="N200" s="40">
        <v>10.11</v>
      </c>
      <c r="O200" s="43">
        <v>0.348</v>
      </c>
      <c r="P200" s="51">
        <v>2782</v>
      </c>
    </row>
    <row r="201" spans="1:16" ht="12.75">
      <c r="A201" s="35" t="s">
        <v>32</v>
      </c>
      <c r="B201" s="40">
        <v>10.35</v>
      </c>
      <c r="C201" s="41">
        <v>1.53</v>
      </c>
      <c r="D201" s="40">
        <v>10.14</v>
      </c>
      <c r="E201" s="41">
        <v>0.368</v>
      </c>
      <c r="F201" s="42">
        <v>1774</v>
      </c>
      <c r="G201" s="40"/>
      <c r="H201" s="41"/>
      <c r="I201" s="40"/>
      <c r="J201" s="41"/>
      <c r="K201" s="42"/>
      <c r="L201" s="40">
        <v>10.29</v>
      </c>
      <c r="M201" s="41">
        <v>1.457</v>
      </c>
      <c r="N201" s="40">
        <v>10.08</v>
      </c>
      <c r="O201" s="43">
        <v>0.205</v>
      </c>
      <c r="P201" s="51">
        <v>1218</v>
      </c>
    </row>
    <row r="202" spans="1:16" ht="13.5" thickBot="1">
      <c r="A202" s="15" t="s">
        <v>33</v>
      </c>
      <c r="B202" s="44">
        <v>10.22</v>
      </c>
      <c r="C202" s="45">
        <v>0.847</v>
      </c>
      <c r="D202" s="44">
        <v>10.22</v>
      </c>
      <c r="E202" s="45">
        <v>10.08</v>
      </c>
      <c r="F202" s="46">
        <v>1080</v>
      </c>
      <c r="G202" s="44"/>
      <c r="H202" s="45"/>
      <c r="I202" s="44"/>
      <c r="J202" s="45"/>
      <c r="K202" s="46"/>
      <c r="L202" s="44">
        <v>10.29</v>
      </c>
      <c r="M202" s="45">
        <v>1.547</v>
      </c>
      <c r="N202" s="44">
        <v>10.08</v>
      </c>
      <c r="O202" s="47">
        <v>0.205</v>
      </c>
      <c r="P202" s="64">
        <v>1204</v>
      </c>
    </row>
    <row r="203" spans="1:16" ht="13.5" thickBot="1">
      <c r="A203" s="18" t="s">
        <v>12</v>
      </c>
      <c r="B203" s="48">
        <f>MAX(B191:B202)</f>
        <v>15.4</v>
      </c>
      <c r="C203" s="49">
        <f>MAX(C191:C202)</f>
        <v>134.6</v>
      </c>
      <c r="D203" s="48">
        <f>MIN(D191:D202)</f>
        <v>10.07</v>
      </c>
      <c r="E203" s="49">
        <f>MIN(E191:E202)</f>
        <v>0.15</v>
      </c>
      <c r="F203" s="50">
        <f>SUM(F191:F202)</f>
        <v>27463</v>
      </c>
      <c r="G203" s="48">
        <f>MAX(G191:G202)</f>
        <v>0</v>
      </c>
      <c r="H203" s="49">
        <f>MAX(H191:H202)</f>
        <v>0</v>
      </c>
      <c r="I203" s="48">
        <f>MIN(I191:I202)</f>
        <v>0</v>
      </c>
      <c r="J203" s="49">
        <f>MAX(J191:J202)</f>
        <v>0</v>
      </c>
      <c r="K203" s="50"/>
      <c r="L203" s="48">
        <f>MAX(L191:L202)</f>
        <v>15.36</v>
      </c>
      <c r="M203" s="49">
        <f>MAX(M191:M202)</f>
        <v>144.3</v>
      </c>
      <c r="N203" s="48">
        <f>MIN(N191:N202)</f>
        <v>10.02</v>
      </c>
      <c r="O203" s="49">
        <f>MIN(O191:O202)</f>
        <v>0.08</v>
      </c>
      <c r="P203" s="50">
        <f>SUM(P191:P202)</f>
        <v>43909</v>
      </c>
    </row>
    <row r="204" ht="13.5" thickTop="1"/>
    <row r="205" ht="13.5" thickBot="1"/>
    <row r="206" spans="1:16" ht="14.25" thickBot="1" thickTop="1">
      <c r="A206" s="3"/>
      <c r="B206" s="140">
        <v>1982</v>
      </c>
      <c r="C206" s="141"/>
      <c r="D206" s="141"/>
      <c r="E206" s="141"/>
      <c r="F206" s="142"/>
      <c r="G206" s="140">
        <v>1983</v>
      </c>
      <c r="H206" s="141"/>
      <c r="I206" s="141"/>
      <c r="J206" s="141"/>
      <c r="K206" s="142"/>
      <c r="L206" s="140">
        <v>1984</v>
      </c>
      <c r="M206" s="141"/>
      <c r="N206" s="141"/>
      <c r="O206" s="141"/>
      <c r="P206" s="143"/>
    </row>
    <row r="207" spans="1:16" ht="13.5" thickBot="1">
      <c r="A207" s="4"/>
      <c r="B207" s="137" t="s">
        <v>16</v>
      </c>
      <c r="C207" s="137"/>
      <c r="D207" s="137" t="s">
        <v>17</v>
      </c>
      <c r="E207" s="137"/>
      <c r="F207" s="21" t="s">
        <v>18</v>
      </c>
      <c r="G207" s="137" t="s">
        <v>16</v>
      </c>
      <c r="H207" s="137"/>
      <c r="I207" s="137" t="s">
        <v>17</v>
      </c>
      <c r="J207" s="137"/>
      <c r="K207" s="21" t="s">
        <v>18</v>
      </c>
      <c r="L207" s="137" t="s">
        <v>16</v>
      </c>
      <c r="M207" s="137"/>
      <c r="N207" s="138" t="s">
        <v>17</v>
      </c>
      <c r="O207" s="139"/>
      <c r="P207" s="22" t="s">
        <v>18</v>
      </c>
    </row>
    <row r="208" spans="1:16" ht="13.5" thickBot="1">
      <c r="A208" s="5"/>
      <c r="B208" s="7" t="s">
        <v>13</v>
      </c>
      <c r="C208" s="7" t="s">
        <v>14</v>
      </c>
      <c r="D208" s="7" t="s">
        <v>13</v>
      </c>
      <c r="E208" s="7" t="s">
        <v>14</v>
      </c>
      <c r="F208" s="7" t="s">
        <v>12</v>
      </c>
      <c r="G208" s="7" t="s">
        <v>13</v>
      </c>
      <c r="H208" s="7" t="s">
        <v>14</v>
      </c>
      <c r="I208" s="7" t="s">
        <v>13</v>
      </c>
      <c r="J208" s="7" t="s">
        <v>14</v>
      </c>
      <c r="K208" s="7" t="s">
        <v>12</v>
      </c>
      <c r="L208" s="7" t="s">
        <v>13</v>
      </c>
      <c r="M208" s="7" t="s">
        <v>14</v>
      </c>
      <c r="N208" s="7" t="s">
        <v>13</v>
      </c>
      <c r="O208" s="23" t="s">
        <v>14</v>
      </c>
      <c r="P208" s="6" t="s">
        <v>12</v>
      </c>
    </row>
    <row r="209" spans="1:16" ht="13.5" thickTop="1">
      <c r="A209" s="8" t="s">
        <v>22</v>
      </c>
      <c r="B209" s="36">
        <v>10.25</v>
      </c>
      <c r="C209" s="37">
        <v>0.948</v>
      </c>
      <c r="D209" s="36">
        <v>10.05</v>
      </c>
      <c r="E209" s="37">
        <v>0.235</v>
      </c>
      <c r="F209" s="38">
        <v>966</v>
      </c>
      <c r="G209" s="36">
        <v>10.3</v>
      </c>
      <c r="H209" s="37">
        <v>0.949</v>
      </c>
      <c r="I209" s="36">
        <v>10.04</v>
      </c>
      <c r="J209" s="37">
        <v>0.165</v>
      </c>
      <c r="K209" s="38">
        <v>902</v>
      </c>
      <c r="L209" s="36">
        <v>10.38</v>
      </c>
      <c r="M209" s="37">
        <v>1.383</v>
      </c>
      <c r="N209" s="36">
        <v>10.15</v>
      </c>
      <c r="O209" s="39">
        <v>0.038</v>
      </c>
      <c r="P209" s="63">
        <v>925</v>
      </c>
    </row>
    <row r="210" spans="1:16" ht="12.75">
      <c r="A210" s="11" t="s">
        <v>23</v>
      </c>
      <c r="B210" s="40">
        <v>10.24</v>
      </c>
      <c r="C210" s="41">
        <v>0.888</v>
      </c>
      <c r="D210" s="40">
        <v>10.03</v>
      </c>
      <c r="E210" s="41">
        <v>0.2</v>
      </c>
      <c r="F210" s="42">
        <v>701</v>
      </c>
      <c r="G210" s="40">
        <v>10.29</v>
      </c>
      <c r="H210" s="41">
        <v>0.917</v>
      </c>
      <c r="I210" s="40">
        <v>10.04</v>
      </c>
      <c r="J210" s="41">
        <v>0.165</v>
      </c>
      <c r="K210" s="42">
        <v>812</v>
      </c>
      <c r="L210" s="40">
        <v>10.38</v>
      </c>
      <c r="M210" s="41">
        <v>1.383</v>
      </c>
      <c r="N210" s="40">
        <v>10.15</v>
      </c>
      <c r="O210" s="43">
        <v>0.206</v>
      </c>
      <c r="P210" s="51">
        <v>1031</v>
      </c>
    </row>
    <row r="211" spans="1:16" ht="12.75">
      <c r="A211" s="11" t="s">
        <v>24</v>
      </c>
      <c r="B211" s="40">
        <v>10.3</v>
      </c>
      <c r="C211" s="41">
        <v>1.33</v>
      </c>
      <c r="D211" s="40">
        <v>10.03</v>
      </c>
      <c r="E211" s="41">
        <v>0.2</v>
      </c>
      <c r="F211" s="42">
        <v>964</v>
      </c>
      <c r="G211" s="40">
        <v>10.37</v>
      </c>
      <c r="H211" s="41">
        <v>1.285</v>
      </c>
      <c r="I211" s="40">
        <v>10.05</v>
      </c>
      <c r="J211" s="41">
        <v>0.193</v>
      </c>
      <c r="K211" s="42">
        <v>1178</v>
      </c>
      <c r="L211" s="40">
        <v>10.38</v>
      </c>
      <c r="M211" s="41">
        <v>1.383</v>
      </c>
      <c r="N211" s="40">
        <v>10.15</v>
      </c>
      <c r="O211" s="43">
        <v>0.16</v>
      </c>
      <c r="P211" s="51">
        <v>1021</v>
      </c>
    </row>
    <row r="212" spans="1:16" ht="12.75">
      <c r="A212" s="11" t="s">
        <v>25</v>
      </c>
      <c r="B212" s="40">
        <v>10.3</v>
      </c>
      <c r="C212" s="41">
        <v>1.321</v>
      </c>
      <c r="D212" s="40">
        <v>10.06</v>
      </c>
      <c r="E212" s="41">
        <v>0.217</v>
      </c>
      <c r="F212" s="42">
        <v>992</v>
      </c>
      <c r="G212" s="40">
        <v>10.31</v>
      </c>
      <c r="H212" s="41">
        <v>0.994</v>
      </c>
      <c r="I212" s="40">
        <v>10.04</v>
      </c>
      <c r="J212" s="41">
        <v>0.165</v>
      </c>
      <c r="K212" s="42">
        <v>985</v>
      </c>
      <c r="L212" s="40">
        <v>10.41</v>
      </c>
      <c r="M212" s="41">
        <v>1.556</v>
      </c>
      <c r="N212" s="40">
        <v>10.13</v>
      </c>
      <c r="O212" s="43">
        <v>0.084</v>
      </c>
      <c r="P212" s="51">
        <v>950</v>
      </c>
    </row>
    <row r="213" spans="1:16" ht="12.75">
      <c r="A213" s="11" t="s">
        <v>26</v>
      </c>
      <c r="B213" s="40">
        <v>10.66</v>
      </c>
      <c r="C213" s="41">
        <v>4.011</v>
      </c>
      <c r="D213" s="40">
        <v>10.02</v>
      </c>
      <c r="E213" s="41">
        <v>0.17</v>
      </c>
      <c r="F213" s="42">
        <v>1935</v>
      </c>
      <c r="G213" s="40">
        <v>10.41</v>
      </c>
      <c r="H213" s="41">
        <v>1.516</v>
      </c>
      <c r="I213" s="40">
        <v>10.04</v>
      </c>
      <c r="J213" s="41">
        <v>0.165</v>
      </c>
      <c r="K213" s="42">
        <v>1261</v>
      </c>
      <c r="L213" s="40">
        <v>10.57</v>
      </c>
      <c r="M213" s="41">
        <v>2.477</v>
      </c>
      <c r="N213" s="40">
        <v>10.12</v>
      </c>
      <c r="O213" s="43">
        <v>0.168</v>
      </c>
      <c r="P213" s="51">
        <v>1194</v>
      </c>
    </row>
    <row r="214" spans="1:16" ht="12.75">
      <c r="A214" s="11" t="s">
        <v>27</v>
      </c>
      <c r="B214" s="40">
        <v>11.7</v>
      </c>
      <c r="C214" s="41">
        <v>14.34</v>
      </c>
      <c r="D214" s="40">
        <v>10.04</v>
      </c>
      <c r="E214" s="41">
        <v>0.12</v>
      </c>
      <c r="F214" s="42">
        <v>1529</v>
      </c>
      <c r="G214" s="40">
        <v>13.9</v>
      </c>
      <c r="H214" s="41">
        <v>62.337</v>
      </c>
      <c r="I214" s="40">
        <v>10.03</v>
      </c>
      <c r="J214" s="41">
        <v>0.179</v>
      </c>
      <c r="K214" s="42">
        <v>2788</v>
      </c>
      <c r="L214" s="40">
        <v>13.22</v>
      </c>
      <c r="M214" s="41">
        <v>50.788</v>
      </c>
      <c r="N214" s="40">
        <v>10.1</v>
      </c>
      <c r="O214" s="43">
        <v>0.093</v>
      </c>
      <c r="P214" s="51">
        <v>3606</v>
      </c>
    </row>
    <row r="215" spans="1:16" ht="12.75">
      <c r="A215" s="11" t="s">
        <v>28</v>
      </c>
      <c r="B215" s="54">
        <v>12.92</v>
      </c>
      <c r="C215" s="55">
        <v>30.678</v>
      </c>
      <c r="D215" s="40">
        <v>10.05</v>
      </c>
      <c r="E215" s="41">
        <v>0.26</v>
      </c>
      <c r="F215" s="42">
        <v>2369</v>
      </c>
      <c r="G215" s="40">
        <v>16.3</v>
      </c>
      <c r="H215" s="41">
        <v>169.9</v>
      </c>
      <c r="I215" s="40">
        <v>10.08</v>
      </c>
      <c r="J215" s="41">
        <v>0.288</v>
      </c>
      <c r="K215" s="42">
        <v>11671</v>
      </c>
      <c r="L215" s="40">
        <v>14.15</v>
      </c>
      <c r="M215" s="41">
        <v>76</v>
      </c>
      <c r="N215" s="40">
        <v>10.12</v>
      </c>
      <c r="O215" s="43">
        <v>0.136</v>
      </c>
      <c r="P215" s="51">
        <v>7648</v>
      </c>
    </row>
    <row r="216" spans="1:16" ht="12.75">
      <c r="A216" s="11" t="s">
        <v>29</v>
      </c>
      <c r="B216" s="40">
        <v>10.44</v>
      </c>
      <c r="C216" s="41">
        <v>2.188</v>
      </c>
      <c r="D216" s="40">
        <v>10.06</v>
      </c>
      <c r="E216" s="41">
        <v>0.288</v>
      </c>
      <c r="F216" s="42">
        <v>1331</v>
      </c>
      <c r="G216" s="40">
        <v>12.3</v>
      </c>
      <c r="H216" s="41">
        <v>22.55</v>
      </c>
      <c r="I216" s="40">
        <v>10.14</v>
      </c>
      <c r="J216" s="41">
        <v>0.186</v>
      </c>
      <c r="K216" s="42">
        <v>3054</v>
      </c>
      <c r="L216" s="40">
        <v>13.16</v>
      </c>
      <c r="M216" s="41">
        <v>49.367</v>
      </c>
      <c r="N216" s="40">
        <v>10.06</v>
      </c>
      <c r="O216" s="43">
        <v>0.041</v>
      </c>
      <c r="P216" s="51">
        <v>4599</v>
      </c>
    </row>
    <row r="217" spans="1:16" ht="12.75">
      <c r="A217" s="11" t="s">
        <v>30</v>
      </c>
      <c r="B217" s="40">
        <v>11.35</v>
      </c>
      <c r="C217" s="41">
        <v>10.288</v>
      </c>
      <c r="D217" s="40">
        <v>10.03</v>
      </c>
      <c r="E217" s="41">
        <v>0.207</v>
      </c>
      <c r="F217" s="42">
        <v>1518</v>
      </c>
      <c r="G217" s="54">
        <v>17</v>
      </c>
      <c r="H217" s="55">
        <v>244</v>
      </c>
      <c r="I217" s="40">
        <v>10.14</v>
      </c>
      <c r="J217" s="41">
        <v>0.186</v>
      </c>
      <c r="K217" s="42">
        <v>14160</v>
      </c>
      <c r="L217" s="54">
        <v>15.8</v>
      </c>
      <c r="M217" s="55">
        <v>160.8</v>
      </c>
      <c r="N217" s="40">
        <v>10.16</v>
      </c>
      <c r="O217" s="43">
        <v>0.319</v>
      </c>
      <c r="P217" s="51">
        <v>13449</v>
      </c>
    </row>
    <row r="218" spans="1:16" ht="12.75">
      <c r="A218" s="11" t="s">
        <v>31</v>
      </c>
      <c r="B218" s="40">
        <v>11.14</v>
      </c>
      <c r="C218" s="41">
        <v>8.064</v>
      </c>
      <c r="D218" s="40">
        <v>10.06</v>
      </c>
      <c r="E218" s="41">
        <v>0.272</v>
      </c>
      <c r="F218" s="42">
        <v>2103</v>
      </c>
      <c r="G218" s="40">
        <v>10.74</v>
      </c>
      <c r="H218" s="41">
        <v>3.441</v>
      </c>
      <c r="I218" s="40">
        <v>10.11</v>
      </c>
      <c r="J218" s="41">
        <v>0.094</v>
      </c>
      <c r="K218" s="42">
        <v>1724</v>
      </c>
      <c r="L218" s="40">
        <v>14.42</v>
      </c>
      <c r="M218" s="41">
        <v>85.85</v>
      </c>
      <c r="N218" s="40">
        <v>10.3</v>
      </c>
      <c r="O218" s="43">
        <v>0.352</v>
      </c>
      <c r="P218" s="51">
        <v>4552</v>
      </c>
    </row>
    <row r="219" spans="1:16" ht="12.75">
      <c r="A219" s="11" t="s">
        <v>32</v>
      </c>
      <c r="B219" s="40">
        <v>10.3</v>
      </c>
      <c r="C219" s="41">
        <v>1.305</v>
      </c>
      <c r="D219" s="40">
        <v>10.06</v>
      </c>
      <c r="E219" s="41">
        <v>0.224</v>
      </c>
      <c r="F219" s="42">
        <v>1018</v>
      </c>
      <c r="G219" s="40">
        <v>10.61</v>
      </c>
      <c r="H219" s="41">
        <v>1.991</v>
      </c>
      <c r="I219" s="40">
        <v>10.11</v>
      </c>
      <c r="J219" s="41">
        <v>0.094</v>
      </c>
      <c r="K219" s="42">
        <v>1047</v>
      </c>
      <c r="L219" s="40">
        <v>10.39</v>
      </c>
      <c r="M219" s="41">
        <v>0.589</v>
      </c>
      <c r="N219" s="40">
        <v>10.27</v>
      </c>
      <c r="O219" s="43">
        <v>0.308</v>
      </c>
      <c r="P219" s="51">
        <v>895</v>
      </c>
    </row>
    <row r="220" spans="1:16" ht="13.5" thickBot="1">
      <c r="A220" s="15" t="s">
        <v>33</v>
      </c>
      <c r="B220" s="44">
        <v>10.32</v>
      </c>
      <c r="C220" s="45">
        <v>1.312</v>
      </c>
      <c r="D220" s="44">
        <v>10.06</v>
      </c>
      <c r="E220" s="45">
        <v>0.225</v>
      </c>
      <c r="F220" s="46">
        <v>1049</v>
      </c>
      <c r="G220" s="44">
        <v>10.35</v>
      </c>
      <c r="H220" s="45">
        <v>0.87</v>
      </c>
      <c r="I220" s="44">
        <v>10.17</v>
      </c>
      <c r="J220" s="45">
        <v>0.228</v>
      </c>
      <c r="K220" s="46">
        <v>829</v>
      </c>
      <c r="L220" s="44">
        <v>10.44</v>
      </c>
      <c r="M220" s="45">
        <v>0.731</v>
      </c>
      <c r="N220" s="44">
        <v>10.13</v>
      </c>
      <c r="O220" s="47">
        <v>0.188</v>
      </c>
      <c r="P220" s="64">
        <v>797</v>
      </c>
    </row>
    <row r="221" spans="1:16" ht="13.5" thickBot="1">
      <c r="A221" s="18" t="s">
        <v>12</v>
      </c>
      <c r="B221" s="48">
        <f>MAX(B209:B220)</f>
        <v>12.92</v>
      </c>
      <c r="C221" s="49">
        <f>MAX(C209:C220)</f>
        <v>30.678</v>
      </c>
      <c r="D221" s="48">
        <f>MIN(D209:D220)</f>
        <v>10.02</v>
      </c>
      <c r="E221" s="49">
        <f>MIN(E209:E220)</f>
        <v>0.12</v>
      </c>
      <c r="F221" s="50">
        <f>SUM(F209:F220)</f>
        <v>16475</v>
      </c>
      <c r="G221" s="48">
        <f>MAX(G209:G220)</f>
        <v>17</v>
      </c>
      <c r="H221" s="49">
        <f>MAX(H209:H220)</f>
        <v>244</v>
      </c>
      <c r="I221" s="48">
        <f>MIN(I209:I220)</f>
        <v>10.03</v>
      </c>
      <c r="J221" s="49">
        <f>MIN(J209:J220)</f>
        <v>0.094</v>
      </c>
      <c r="K221" s="50">
        <f>SUM(K209:K220)</f>
        <v>40411</v>
      </c>
      <c r="L221" s="48">
        <f>MAX(L209:L220)</f>
        <v>15.8</v>
      </c>
      <c r="M221" s="49">
        <f>MAX(M209:M220)</f>
        <v>160.8</v>
      </c>
      <c r="N221" s="48">
        <f>MIN(N209:N220)</f>
        <v>10.06</v>
      </c>
      <c r="O221" s="49">
        <f>MIN(O209:O220)</f>
        <v>0.038</v>
      </c>
      <c r="P221" s="50">
        <f>SUM(P209:P220)</f>
        <v>40667</v>
      </c>
    </row>
    <row r="222" ht="13.5" thickTop="1"/>
    <row r="223" ht="13.5" thickBot="1"/>
    <row r="224" spans="1:16" ht="14.25" thickBot="1" thickTop="1">
      <c r="A224" s="3"/>
      <c r="B224" s="140">
        <v>1985</v>
      </c>
      <c r="C224" s="141"/>
      <c r="D224" s="141"/>
      <c r="E224" s="141"/>
      <c r="F224" s="142"/>
      <c r="G224" s="140">
        <v>1986</v>
      </c>
      <c r="H224" s="141"/>
      <c r="I224" s="141"/>
      <c r="J224" s="141"/>
      <c r="K224" s="142"/>
      <c r="L224" s="140">
        <v>1987</v>
      </c>
      <c r="M224" s="141"/>
      <c r="N224" s="141"/>
      <c r="O224" s="141"/>
      <c r="P224" s="143"/>
    </row>
    <row r="225" spans="1:16" ht="13.5" thickBot="1">
      <c r="A225" s="4"/>
      <c r="B225" s="137" t="s">
        <v>16</v>
      </c>
      <c r="C225" s="137"/>
      <c r="D225" s="137" t="s">
        <v>17</v>
      </c>
      <c r="E225" s="137"/>
      <c r="F225" s="21" t="s">
        <v>18</v>
      </c>
      <c r="G225" s="137" t="s">
        <v>16</v>
      </c>
      <c r="H225" s="137"/>
      <c r="I225" s="137" t="s">
        <v>17</v>
      </c>
      <c r="J225" s="137"/>
      <c r="K225" s="21" t="s">
        <v>18</v>
      </c>
      <c r="L225" s="137" t="s">
        <v>16</v>
      </c>
      <c r="M225" s="137"/>
      <c r="N225" s="138" t="s">
        <v>17</v>
      </c>
      <c r="O225" s="139"/>
      <c r="P225" s="22" t="s">
        <v>18</v>
      </c>
    </row>
    <row r="226" spans="1:16" ht="13.5" thickBot="1">
      <c r="A226" s="5"/>
      <c r="B226" s="7" t="s">
        <v>13</v>
      </c>
      <c r="C226" s="7" t="s">
        <v>14</v>
      </c>
      <c r="D226" s="7" t="s">
        <v>13</v>
      </c>
      <c r="E226" s="7" t="s">
        <v>14</v>
      </c>
      <c r="F226" s="7" t="s">
        <v>12</v>
      </c>
      <c r="G226" s="7" t="s">
        <v>13</v>
      </c>
      <c r="H226" s="7" t="s">
        <v>14</v>
      </c>
      <c r="I226" s="7" t="s">
        <v>13</v>
      </c>
      <c r="J226" s="7" t="s">
        <v>14</v>
      </c>
      <c r="K226" s="7" t="s">
        <v>12</v>
      </c>
      <c r="L226" s="7" t="s">
        <v>13</v>
      </c>
      <c r="M226" s="7" t="s">
        <v>14</v>
      </c>
      <c r="N226" s="7" t="s">
        <v>13</v>
      </c>
      <c r="O226" s="23" t="s">
        <v>14</v>
      </c>
      <c r="P226" s="6" t="s">
        <v>12</v>
      </c>
    </row>
    <row r="227" spans="1:16" ht="13.5" thickTop="1">
      <c r="A227" s="8" t="s">
        <v>22</v>
      </c>
      <c r="B227" s="36">
        <v>10.31</v>
      </c>
      <c r="C227" s="37">
        <v>1.128</v>
      </c>
      <c r="D227" s="36">
        <v>10.14</v>
      </c>
      <c r="E227" s="37">
        <v>0.216</v>
      </c>
      <c r="F227" s="38">
        <v>998</v>
      </c>
      <c r="G227" s="36">
        <v>10.31</v>
      </c>
      <c r="H227" s="37">
        <v>1.12</v>
      </c>
      <c r="I227" s="36">
        <v>10.03</v>
      </c>
      <c r="J227" s="37">
        <v>0.076</v>
      </c>
      <c r="K227" s="38">
        <v>947</v>
      </c>
      <c r="L227" s="36">
        <v>10.18</v>
      </c>
      <c r="M227" s="37">
        <v>0.516</v>
      </c>
      <c r="N227" s="36">
        <v>10.03</v>
      </c>
      <c r="O227" s="39">
        <v>0.117</v>
      </c>
      <c r="P227" s="63">
        <v>947</v>
      </c>
    </row>
    <row r="228" spans="1:16" ht="12.75">
      <c r="A228" s="11" t="s">
        <v>23</v>
      </c>
      <c r="B228" s="40">
        <v>10.28</v>
      </c>
      <c r="C228" s="41">
        <v>0.911</v>
      </c>
      <c r="D228" s="40">
        <v>10.12</v>
      </c>
      <c r="E228" s="41">
        <v>0.158</v>
      </c>
      <c r="F228" s="42">
        <v>784</v>
      </c>
      <c r="G228" s="40">
        <v>10.34</v>
      </c>
      <c r="H228" s="41">
        <v>1.346</v>
      </c>
      <c r="I228" s="40">
        <v>10.03</v>
      </c>
      <c r="J228" s="41">
        <v>0.076</v>
      </c>
      <c r="K228" s="42">
        <v>1284</v>
      </c>
      <c r="L228" s="40">
        <v>10.29</v>
      </c>
      <c r="M228" s="41">
        <v>1.286</v>
      </c>
      <c r="N228" s="40">
        <v>10.07</v>
      </c>
      <c r="O228" s="43">
        <v>0.142</v>
      </c>
      <c r="P228" s="51">
        <v>882</v>
      </c>
    </row>
    <row r="229" spans="1:16" ht="12.75">
      <c r="A229" s="11" t="s">
        <v>24</v>
      </c>
      <c r="B229" s="40">
        <v>10.33</v>
      </c>
      <c r="C229" s="41">
        <v>1.276</v>
      </c>
      <c r="D229" s="40">
        <v>10.1</v>
      </c>
      <c r="E229" s="41">
        <v>0.13</v>
      </c>
      <c r="F229" s="42">
        <v>1029</v>
      </c>
      <c r="G229" s="40">
        <v>10.39</v>
      </c>
      <c r="H229" s="41">
        <v>1.6</v>
      </c>
      <c r="I229" s="40">
        <v>10.13</v>
      </c>
      <c r="J229" s="41">
        <v>0.253</v>
      </c>
      <c r="K229" s="42">
        <v>1227</v>
      </c>
      <c r="L229" s="40">
        <v>10.25</v>
      </c>
      <c r="M229" s="41">
        <v>0.704</v>
      </c>
      <c r="N229" s="40">
        <v>10.07</v>
      </c>
      <c r="O229" s="43">
        <v>0.112</v>
      </c>
      <c r="P229" s="51">
        <v>713</v>
      </c>
    </row>
    <row r="230" spans="1:16" ht="12.75">
      <c r="A230" s="11" t="s">
        <v>25</v>
      </c>
      <c r="B230" s="40">
        <v>10.37</v>
      </c>
      <c r="C230" s="41">
        <v>1.572</v>
      </c>
      <c r="D230" s="40">
        <v>10.09</v>
      </c>
      <c r="E230" s="41">
        <v>0.121</v>
      </c>
      <c r="F230" s="42">
        <v>962</v>
      </c>
      <c r="G230" s="40">
        <v>10.38</v>
      </c>
      <c r="H230" s="41">
        <v>1.533</v>
      </c>
      <c r="I230" s="40">
        <v>0.204</v>
      </c>
      <c r="J230" s="41">
        <v>0.204</v>
      </c>
      <c r="K230" s="42">
        <v>1025</v>
      </c>
      <c r="L230" s="40">
        <v>10.41</v>
      </c>
      <c r="M230" s="41">
        <v>1.6</v>
      </c>
      <c r="N230" s="40">
        <v>10.07</v>
      </c>
      <c r="O230" s="43">
        <v>0.112</v>
      </c>
      <c r="P230" s="51">
        <v>694</v>
      </c>
    </row>
    <row r="231" spans="1:16" ht="12.75">
      <c r="A231" s="11" t="s">
        <v>26</v>
      </c>
      <c r="B231" s="40">
        <v>10.39</v>
      </c>
      <c r="C231" s="41">
        <v>1.72</v>
      </c>
      <c r="D231" s="40">
        <v>10.12</v>
      </c>
      <c r="E231" s="41">
        <v>0.158</v>
      </c>
      <c r="F231" s="42">
        <v>1219</v>
      </c>
      <c r="G231" s="40">
        <v>11.97</v>
      </c>
      <c r="H231" s="41">
        <v>27.759</v>
      </c>
      <c r="I231" s="40">
        <v>10.09</v>
      </c>
      <c r="J231" s="41">
        <v>0.154</v>
      </c>
      <c r="K231" s="42">
        <v>1616</v>
      </c>
      <c r="L231" s="40">
        <v>11.27</v>
      </c>
      <c r="M231" s="41">
        <v>10.565</v>
      </c>
      <c r="N231" s="40">
        <v>10.01</v>
      </c>
      <c r="O231" s="43">
        <v>0.012</v>
      </c>
      <c r="P231" s="51">
        <v>1167</v>
      </c>
    </row>
    <row r="232" spans="1:16" ht="12.75">
      <c r="A232" s="11" t="s">
        <v>27</v>
      </c>
      <c r="B232" s="40">
        <v>13.8</v>
      </c>
      <c r="C232" s="41">
        <v>45</v>
      </c>
      <c r="D232" s="40">
        <v>10.11</v>
      </c>
      <c r="E232" s="41">
        <v>0.142</v>
      </c>
      <c r="F232" s="42">
        <v>4255</v>
      </c>
      <c r="G232" s="54">
        <v>16.27</v>
      </c>
      <c r="H232" s="55">
        <v>166.596</v>
      </c>
      <c r="I232" s="40">
        <v>10.18</v>
      </c>
      <c r="J232" s="41">
        <v>0.404</v>
      </c>
      <c r="K232" s="42">
        <v>12587</v>
      </c>
      <c r="L232" s="40">
        <v>12.38</v>
      </c>
      <c r="M232" s="41">
        <v>35.147</v>
      </c>
      <c r="N232" s="40">
        <v>10</v>
      </c>
      <c r="O232" s="43">
        <v>0.011</v>
      </c>
      <c r="P232" s="51">
        <v>4164</v>
      </c>
    </row>
    <row r="233" spans="1:16" ht="12.75">
      <c r="A233" s="11" t="s">
        <v>28</v>
      </c>
      <c r="B233" s="40">
        <v>13.44</v>
      </c>
      <c r="C233" s="41">
        <v>40.14</v>
      </c>
      <c r="D233" s="40">
        <v>10.13</v>
      </c>
      <c r="E233" s="41">
        <v>0.248</v>
      </c>
      <c r="F233" s="42">
        <v>4567</v>
      </c>
      <c r="G233" s="40">
        <v>11.16</v>
      </c>
      <c r="H233" s="41">
        <v>9.74</v>
      </c>
      <c r="I233" s="40">
        <v>10.12</v>
      </c>
      <c r="J233" s="41">
        <v>0.817</v>
      </c>
      <c r="K233" s="42">
        <v>3509</v>
      </c>
      <c r="L233" s="54">
        <v>14.25</v>
      </c>
      <c r="M233" s="55">
        <v>112.38</v>
      </c>
      <c r="N233" s="40">
        <v>10</v>
      </c>
      <c r="O233" s="43">
        <v>0.011</v>
      </c>
      <c r="P233" s="51">
        <v>6703</v>
      </c>
    </row>
    <row r="234" spans="1:16" ht="12.75">
      <c r="A234" s="11" t="s">
        <v>29</v>
      </c>
      <c r="B234" s="40">
        <v>12.7</v>
      </c>
      <c r="C234" s="41">
        <v>34.343</v>
      </c>
      <c r="D234" s="40">
        <v>10.14</v>
      </c>
      <c r="E234" s="41">
        <v>0.2</v>
      </c>
      <c r="F234" s="42">
        <v>2262</v>
      </c>
      <c r="G234" s="40">
        <v>10.72</v>
      </c>
      <c r="H234" s="41">
        <v>4.918</v>
      </c>
      <c r="I234" s="40">
        <v>10.12</v>
      </c>
      <c r="J234" s="41">
        <v>0.817</v>
      </c>
      <c r="K234" s="42">
        <v>4763</v>
      </c>
      <c r="L234" s="40">
        <v>11.6</v>
      </c>
      <c r="M234" s="41">
        <v>16.944</v>
      </c>
      <c r="N234" s="40">
        <v>10.08</v>
      </c>
      <c r="O234" s="43">
        <v>0.494</v>
      </c>
      <c r="P234" s="51">
        <v>2677</v>
      </c>
    </row>
    <row r="235" spans="1:16" ht="12.75">
      <c r="A235" s="35" t="s">
        <v>30</v>
      </c>
      <c r="B235" s="54">
        <v>16.9</v>
      </c>
      <c r="C235" s="55">
        <v>245.4</v>
      </c>
      <c r="D235" s="40">
        <v>10.14</v>
      </c>
      <c r="E235" s="41">
        <v>0.2</v>
      </c>
      <c r="F235" s="42">
        <v>4746</v>
      </c>
      <c r="G235" s="40">
        <v>11.21</v>
      </c>
      <c r="H235" s="41">
        <v>10.4</v>
      </c>
      <c r="I235" s="40">
        <v>10.11</v>
      </c>
      <c r="J235" s="41">
        <v>0.249</v>
      </c>
      <c r="K235" s="42">
        <v>2571</v>
      </c>
      <c r="L235" s="40">
        <v>12.12</v>
      </c>
      <c r="M235" s="41">
        <v>21.914</v>
      </c>
      <c r="N235" s="40">
        <v>10.07</v>
      </c>
      <c r="O235" s="43">
        <v>0.289</v>
      </c>
      <c r="P235" s="51">
        <v>2618</v>
      </c>
    </row>
    <row r="236" spans="1:16" ht="12.75">
      <c r="A236" s="11" t="s">
        <v>31</v>
      </c>
      <c r="B236" s="40">
        <v>10.59</v>
      </c>
      <c r="C236" s="41">
        <v>3.51</v>
      </c>
      <c r="D236" s="40">
        <v>10.11</v>
      </c>
      <c r="E236" s="41">
        <v>0.245</v>
      </c>
      <c r="F236" s="42">
        <v>1271</v>
      </c>
      <c r="G236" s="40">
        <v>12.31</v>
      </c>
      <c r="H236" s="41">
        <v>25.05</v>
      </c>
      <c r="I236" s="40">
        <v>10.13</v>
      </c>
      <c r="J236" s="41">
        <v>0.312</v>
      </c>
      <c r="K236" s="42">
        <v>3730</v>
      </c>
      <c r="L236" s="40">
        <v>10.77</v>
      </c>
      <c r="M236" s="41">
        <v>4.969</v>
      </c>
      <c r="N236" s="40">
        <v>10.07</v>
      </c>
      <c r="O236" s="43">
        <v>0.289</v>
      </c>
      <c r="P236" s="51">
        <v>1497</v>
      </c>
    </row>
    <row r="237" spans="1:16" ht="12.75">
      <c r="A237" s="35" t="s">
        <v>32</v>
      </c>
      <c r="B237" s="40">
        <v>10.38</v>
      </c>
      <c r="C237" s="41">
        <v>1.655</v>
      </c>
      <c r="D237" s="40">
        <v>10.1</v>
      </c>
      <c r="E237" s="41">
        <v>0.222</v>
      </c>
      <c r="F237" s="42">
        <v>1221</v>
      </c>
      <c r="G237" s="40">
        <v>10.34</v>
      </c>
      <c r="H237" s="41">
        <v>1.493</v>
      </c>
      <c r="I237" s="40">
        <v>10.11</v>
      </c>
      <c r="J237" s="41">
        <v>0.249</v>
      </c>
      <c r="K237" s="42">
        <v>1182</v>
      </c>
      <c r="L237" s="40">
        <v>10.32</v>
      </c>
      <c r="M237" s="41">
        <v>1.458</v>
      </c>
      <c r="N237" s="40">
        <v>10.06</v>
      </c>
      <c r="O237" s="43">
        <v>0.266</v>
      </c>
      <c r="P237" s="51">
        <v>1210</v>
      </c>
    </row>
    <row r="238" spans="1:16" ht="13.5" thickBot="1">
      <c r="A238" s="15" t="s">
        <v>33</v>
      </c>
      <c r="B238" s="44">
        <v>10.5</v>
      </c>
      <c r="C238" s="45">
        <v>2.705</v>
      </c>
      <c r="D238" s="44">
        <v>10.12</v>
      </c>
      <c r="E238" s="45">
        <v>0.268</v>
      </c>
      <c r="F238" s="46">
        <v>1118</v>
      </c>
      <c r="G238" s="44">
        <v>10.2</v>
      </c>
      <c r="H238" s="45">
        <v>0.577</v>
      </c>
      <c r="I238" s="44">
        <v>10.12</v>
      </c>
      <c r="J238" s="45">
        <v>0.281</v>
      </c>
      <c r="K238" s="46">
        <v>1022</v>
      </c>
      <c r="L238" s="44">
        <v>10.13</v>
      </c>
      <c r="M238" s="45">
        <v>0.456</v>
      </c>
      <c r="N238" s="44">
        <v>10.09</v>
      </c>
      <c r="O238" s="47">
        <v>0.336</v>
      </c>
      <c r="P238" s="64">
        <v>1009</v>
      </c>
    </row>
    <row r="239" spans="1:16" ht="13.5" thickBot="1">
      <c r="A239" s="18" t="s">
        <v>12</v>
      </c>
      <c r="B239" s="48">
        <f>MAX(B227:B238)</f>
        <v>16.9</v>
      </c>
      <c r="C239" s="49">
        <f>MAX(C227:C238)</f>
        <v>245.4</v>
      </c>
      <c r="D239" s="48">
        <f>MIN(D227:D238)</f>
        <v>10.09</v>
      </c>
      <c r="E239" s="49">
        <f>MIN(E227:E238)</f>
        <v>0.121</v>
      </c>
      <c r="F239" s="50">
        <f>SUM(F227:F238)</f>
        <v>24432</v>
      </c>
      <c r="G239" s="48">
        <f>MAX(G227:G238)</f>
        <v>16.27</v>
      </c>
      <c r="H239" s="49">
        <f>MAX(H227:H238)</f>
        <v>166.596</v>
      </c>
      <c r="I239" s="48">
        <f>MIN(I227:I238)</f>
        <v>0.204</v>
      </c>
      <c r="J239" s="49">
        <f>MIN(J227:J238)</f>
        <v>0.076</v>
      </c>
      <c r="K239" s="50">
        <f>SUM(K227:K238)</f>
        <v>35463</v>
      </c>
      <c r="L239" s="48">
        <f>MAX(L227:L238)</f>
        <v>14.25</v>
      </c>
      <c r="M239" s="49">
        <f>MAX(M227:M238)</f>
        <v>112.38</v>
      </c>
      <c r="N239" s="48">
        <f>MIN(N227:N238)</f>
        <v>10</v>
      </c>
      <c r="O239" s="49">
        <f>MIN(O227:O238)</f>
        <v>0.011</v>
      </c>
      <c r="P239" s="50">
        <f>SUM(P227:P238)</f>
        <v>24281</v>
      </c>
    </row>
    <row r="240" ht="13.5" thickTop="1"/>
    <row r="241" ht="13.5" thickBot="1"/>
    <row r="242" spans="1:16" ht="14.25" thickBot="1" thickTop="1">
      <c r="A242" s="3"/>
      <c r="B242" s="140">
        <v>1988</v>
      </c>
      <c r="C242" s="141"/>
      <c r="D242" s="141"/>
      <c r="E242" s="141"/>
      <c r="F242" s="142"/>
      <c r="G242" s="140">
        <v>1989</v>
      </c>
      <c r="H242" s="141"/>
      <c r="I242" s="141"/>
      <c r="J242" s="141"/>
      <c r="K242" s="142"/>
      <c r="L242" s="140">
        <v>1990</v>
      </c>
      <c r="M242" s="141"/>
      <c r="N242" s="141"/>
      <c r="O242" s="141"/>
      <c r="P242" s="143"/>
    </row>
    <row r="243" spans="1:16" ht="13.5" thickBot="1">
      <c r="A243" s="4"/>
      <c r="B243" s="137" t="s">
        <v>16</v>
      </c>
      <c r="C243" s="137"/>
      <c r="D243" s="137" t="s">
        <v>17</v>
      </c>
      <c r="E243" s="137"/>
      <c r="F243" s="21" t="s">
        <v>18</v>
      </c>
      <c r="G243" s="137" t="s">
        <v>16</v>
      </c>
      <c r="H243" s="137"/>
      <c r="I243" s="137" t="s">
        <v>17</v>
      </c>
      <c r="J243" s="137"/>
      <c r="K243" s="21" t="s">
        <v>18</v>
      </c>
      <c r="L243" s="137" t="s">
        <v>16</v>
      </c>
      <c r="M243" s="137"/>
      <c r="N243" s="138" t="s">
        <v>17</v>
      </c>
      <c r="O243" s="139"/>
      <c r="P243" s="22" t="s">
        <v>18</v>
      </c>
    </row>
    <row r="244" spans="1:16" ht="13.5" thickBot="1">
      <c r="A244" s="5"/>
      <c r="B244" s="7" t="s">
        <v>13</v>
      </c>
      <c r="C244" s="7" t="s">
        <v>14</v>
      </c>
      <c r="D244" s="7" t="s">
        <v>13</v>
      </c>
      <c r="E244" s="7" t="s">
        <v>14</v>
      </c>
      <c r="F244" s="7" t="s">
        <v>12</v>
      </c>
      <c r="G244" s="7" t="s">
        <v>13</v>
      </c>
      <c r="H244" s="7" t="s">
        <v>14</v>
      </c>
      <c r="I244" s="7" t="s">
        <v>13</v>
      </c>
      <c r="J244" s="7" t="s">
        <v>14</v>
      </c>
      <c r="K244" s="7" t="s">
        <v>12</v>
      </c>
      <c r="L244" s="7" t="s">
        <v>13</v>
      </c>
      <c r="M244" s="7" t="s">
        <v>14</v>
      </c>
      <c r="N244" s="7" t="s">
        <v>13</v>
      </c>
      <c r="O244" s="23" t="s">
        <v>14</v>
      </c>
      <c r="P244" s="6" t="s">
        <v>12</v>
      </c>
    </row>
    <row r="245" spans="1:16" ht="13.5" thickTop="1">
      <c r="A245" s="8" t="s">
        <v>22</v>
      </c>
      <c r="B245" s="9"/>
      <c r="C245" s="10"/>
      <c r="D245" s="9"/>
      <c r="E245" s="10"/>
      <c r="F245" s="24"/>
      <c r="G245" s="9"/>
      <c r="H245" s="10"/>
      <c r="I245" s="9"/>
      <c r="J245" s="10"/>
      <c r="K245" s="24"/>
      <c r="L245" s="9"/>
      <c r="M245" s="10"/>
      <c r="N245" s="9"/>
      <c r="O245" s="31"/>
      <c r="P245" s="28"/>
    </row>
    <row r="246" spans="1:16" ht="12.75">
      <c r="A246" s="11" t="s">
        <v>23</v>
      </c>
      <c r="B246" s="12"/>
      <c r="C246" s="13"/>
      <c r="D246" s="12"/>
      <c r="E246" s="13"/>
      <c r="F246" s="25"/>
      <c r="G246" s="12"/>
      <c r="H246" s="13"/>
      <c r="I246" s="12"/>
      <c r="J246" s="13"/>
      <c r="K246" s="25"/>
      <c r="L246" s="12">
        <v>10.2</v>
      </c>
      <c r="M246" s="13">
        <v>0.346</v>
      </c>
      <c r="N246" s="12">
        <v>10.18</v>
      </c>
      <c r="O246" s="32">
        <v>0.228</v>
      </c>
      <c r="P246" s="29"/>
    </row>
    <row r="247" spans="1:16" ht="12.75">
      <c r="A247" s="11" t="s">
        <v>24</v>
      </c>
      <c r="B247" s="12"/>
      <c r="C247" s="13"/>
      <c r="D247" s="12"/>
      <c r="E247" s="13"/>
      <c r="F247" s="25"/>
      <c r="G247" s="12"/>
      <c r="H247" s="13"/>
      <c r="I247" s="12"/>
      <c r="J247" s="13"/>
      <c r="K247" s="25"/>
      <c r="L247" s="12"/>
      <c r="M247" s="13"/>
      <c r="N247" s="12"/>
      <c r="O247" s="32"/>
      <c r="P247" s="29"/>
    </row>
    <row r="248" spans="1:16" ht="12.75">
      <c r="A248" s="11" t="s">
        <v>25</v>
      </c>
      <c r="B248" s="12"/>
      <c r="C248" s="13"/>
      <c r="D248" s="12"/>
      <c r="E248" s="13"/>
      <c r="F248" s="25"/>
      <c r="G248" s="12"/>
      <c r="H248" s="13"/>
      <c r="I248" s="12"/>
      <c r="J248" s="13"/>
      <c r="K248" s="25"/>
      <c r="L248" s="12">
        <v>10.24</v>
      </c>
      <c r="M248" s="13">
        <v>0.417</v>
      </c>
      <c r="N248" s="12">
        <v>10.14</v>
      </c>
      <c r="O248" s="32">
        <v>0.134</v>
      </c>
      <c r="P248" s="29"/>
    </row>
    <row r="249" spans="1:16" ht="12.75">
      <c r="A249" s="11" t="s">
        <v>26</v>
      </c>
      <c r="B249" s="12"/>
      <c r="C249" s="13"/>
      <c r="D249" s="12"/>
      <c r="E249" s="13"/>
      <c r="F249" s="25"/>
      <c r="G249" s="12"/>
      <c r="H249" s="13"/>
      <c r="I249" s="12"/>
      <c r="J249" s="13"/>
      <c r="K249" s="25"/>
      <c r="L249" s="12">
        <v>10.5</v>
      </c>
      <c r="M249" s="13">
        <v>2.41</v>
      </c>
      <c r="N249" s="12"/>
      <c r="O249" s="32">
        <v>0.202</v>
      </c>
      <c r="P249" s="29"/>
    </row>
    <row r="250" spans="1:16" ht="12.75">
      <c r="A250" s="11" t="s">
        <v>27</v>
      </c>
      <c r="B250" s="12"/>
      <c r="C250" s="13"/>
      <c r="D250" s="12"/>
      <c r="E250" s="13"/>
      <c r="F250" s="25"/>
      <c r="G250" s="12"/>
      <c r="H250" s="13"/>
      <c r="I250" s="12"/>
      <c r="J250" s="13"/>
      <c r="K250" s="25"/>
      <c r="L250" s="12">
        <v>10.65</v>
      </c>
      <c r="M250" s="13">
        <v>2.988</v>
      </c>
      <c r="N250" s="12">
        <v>10.11</v>
      </c>
      <c r="O250" s="32">
        <v>0.205</v>
      </c>
      <c r="P250" s="29"/>
    </row>
    <row r="251" spans="1:16" ht="12.75">
      <c r="A251" s="11" t="s">
        <v>28</v>
      </c>
      <c r="B251" s="12"/>
      <c r="C251" s="13"/>
      <c r="D251" s="12"/>
      <c r="E251" s="13"/>
      <c r="F251" s="25"/>
      <c r="G251" s="12">
        <v>10.41</v>
      </c>
      <c r="H251" s="13">
        <v>1.565</v>
      </c>
      <c r="I251" s="12">
        <v>10.22</v>
      </c>
      <c r="J251" s="13">
        <v>0.18</v>
      </c>
      <c r="K251" s="25"/>
      <c r="L251" s="12"/>
      <c r="M251" s="13"/>
      <c r="N251" s="12"/>
      <c r="O251" s="32"/>
      <c r="P251" s="29"/>
    </row>
    <row r="252" spans="1:16" ht="12.75">
      <c r="A252" s="11" t="s">
        <v>29</v>
      </c>
      <c r="B252" s="12"/>
      <c r="C252" s="13"/>
      <c r="D252" s="12"/>
      <c r="E252" s="13"/>
      <c r="F252" s="25"/>
      <c r="G252" s="12">
        <v>10.59</v>
      </c>
      <c r="H252" s="13">
        <v>2.657</v>
      </c>
      <c r="I252" s="12">
        <v>10.2</v>
      </c>
      <c r="J252" s="13">
        <v>0.059</v>
      </c>
      <c r="K252" s="25"/>
      <c r="L252" s="57">
        <v>10.29</v>
      </c>
      <c r="M252" s="56">
        <v>41.344</v>
      </c>
      <c r="N252" s="12">
        <v>10.19</v>
      </c>
      <c r="O252" s="32">
        <v>0.197</v>
      </c>
      <c r="P252" s="29"/>
    </row>
    <row r="253" spans="1:16" ht="12.75">
      <c r="A253" s="35" t="s">
        <v>30</v>
      </c>
      <c r="B253" s="12"/>
      <c r="C253" s="13"/>
      <c r="D253" s="12"/>
      <c r="E253" s="13"/>
      <c r="F253" s="25"/>
      <c r="G253" s="57">
        <v>10.75</v>
      </c>
      <c r="H253" s="56">
        <v>4.769</v>
      </c>
      <c r="I253" s="12">
        <v>10.22</v>
      </c>
      <c r="J253" s="13">
        <v>0.143</v>
      </c>
      <c r="K253" s="25"/>
      <c r="L253" s="12"/>
      <c r="M253" s="13"/>
      <c r="N253" s="12"/>
      <c r="O253" s="32"/>
      <c r="P253" s="29"/>
    </row>
    <row r="254" spans="1:16" ht="12.75">
      <c r="A254" s="11" t="s">
        <v>31</v>
      </c>
      <c r="B254" s="12"/>
      <c r="C254" s="13"/>
      <c r="D254" s="12"/>
      <c r="E254" s="13"/>
      <c r="F254" s="25"/>
      <c r="G254" s="12">
        <v>10.58</v>
      </c>
      <c r="H254" s="13">
        <v>2.026</v>
      </c>
      <c r="I254" s="12">
        <v>10.21</v>
      </c>
      <c r="J254" s="13">
        <v>0.146</v>
      </c>
      <c r="K254" s="25"/>
      <c r="L254" s="12">
        <v>11.1</v>
      </c>
      <c r="M254" s="13">
        <v>7.959</v>
      </c>
      <c r="N254" s="12">
        <v>10.22</v>
      </c>
      <c r="O254" s="32">
        <v>0.28</v>
      </c>
      <c r="P254" s="29"/>
    </row>
    <row r="255" spans="1:16" ht="12.75">
      <c r="A255" s="35" t="s">
        <v>32</v>
      </c>
      <c r="B255" s="12"/>
      <c r="C255" s="13"/>
      <c r="D255" s="12"/>
      <c r="E255" s="13"/>
      <c r="F255" s="25"/>
      <c r="G255" s="12">
        <v>10.31</v>
      </c>
      <c r="H255" s="13">
        <v>0.583</v>
      </c>
      <c r="I255" s="12">
        <v>10.18</v>
      </c>
      <c r="J255" s="13">
        <v>0.111</v>
      </c>
      <c r="K255" s="25"/>
      <c r="L255" s="12">
        <v>10.27</v>
      </c>
      <c r="M255" s="13">
        <v>0.524</v>
      </c>
      <c r="N255" s="12"/>
      <c r="O255" s="32">
        <v>0.167</v>
      </c>
      <c r="P255" s="29"/>
    </row>
    <row r="256" spans="1:16" ht="13.5" thickBot="1">
      <c r="A256" s="15" t="s">
        <v>33</v>
      </c>
      <c r="B256" s="16"/>
      <c r="C256" s="17"/>
      <c r="D256" s="16"/>
      <c r="E256" s="17"/>
      <c r="F256" s="26"/>
      <c r="G256" s="16">
        <v>10.28</v>
      </c>
      <c r="H256" s="17">
        <v>0.44</v>
      </c>
      <c r="I256" s="16">
        <v>10.17</v>
      </c>
      <c r="J256" s="17">
        <v>0.11</v>
      </c>
      <c r="K256" s="26"/>
      <c r="L256" s="16"/>
      <c r="M256" s="17"/>
      <c r="N256" s="16"/>
      <c r="O256" s="33"/>
      <c r="P256" s="30"/>
    </row>
    <row r="257" spans="1:16" ht="13.5" thickBot="1">
      <c r="A257" s="18" t="s">
        <v>12</v>
      </c>
      <c r="B257" s="19">
        <f>MAX(B245:B256)</f>
        <v>0</v>
      </c>
      <c r="C257" s="20">
        <f>MAX(C245:C256)</f>
        <v>0</v>
      </c>
      <c r="D257" s="19">
        <f>MIN(D245:D256)</f>
        <v>0</v>
      </c>
      <c r="E257" s="20">
        <f>MIN(E245:E256)</f>
        <v>0</v>
      </c>
      <c r="F257" s="27"/>
      <c r="G257" s="19">
        <f>MAX(G245:G256)</f>
        <v>10.75</v>
      </c>
      <c r="H257" s="20">
        <f>MAX(H245:H256)</f>
        <v>4.769</v>
      </c>
      <c r="I257" s="19">
        <f>MIN(I245:I256)</f>
        <v>10.17</v>
      </c>
      <c r="J257" s="20">
        <f>MIN(J245:J256)</f>
        <v>0.059</v>
      </c>
      <c r="K257" s="27"/>
      <c r="L257" s="19">
        <f>MAX(L245:L256)</f>
        <v>11.1</v>
      </c>
      <c r="M257" s="20">
        <f>MAX(M245:M256)</f>
        <v>41.344</v>
      </c>
      <c r="N257" s="19">
        <f>MIN(N245:N256)</f>
        <v>10.11</v>
      </c>
      <c r="O257" s="20">
        <f>MIN(O245:O256)</f>
        <v>0.134</v>
      </c>
      <c r="P257" s="27"/>
    </row>
    <row r="258" ht="13.5" thickTop="1"/>
    <row r="259" ht="13.5" thickBot="1"/>
    <row r="260" spans="1:16" ht="14.25" thickBot="1" thickTop="1">
      <c r="A260" s="3"/>
      <c r="B260" s="140">
        <v>1991</v>
      </c>
      <c r="C260" s="141"/>
      <c r="D260" s="141"/>
      <c r="E260" s="141"/>
      <c r="F260" s="142"/>
      <c r="G260" s="140">
        <v>1992</v>
      </c>
      <c r="H260" s="141"/>
      <c r="I260" s="141"/>
      <c r="J260" s="141"/>
      <c r="K260" s="142"/>
      <c r="L260" s="140">
        <v>1993</v>
      </c>
      <c r="M260" s="141"/>
      <c r="N260" s="141"/>
      <c r="O260" s="141"/>
      <c r="P260" s="143"/>
    </row>
    <row r="261" spans="1:16" ht="13.5" thickBot="1">
      <c r="A261" s="4"/>
      <c r="B261" s="137" t="s">
        <v>16</v>
      </c>
      <c r="C261" s="137"/>
      <c r="D261" s="137" t="s">
        <v>17</v>
      </c>
      <c r="E261" s="137"/>
      <c r="F261" s="21" t="s">
        <v>18</v>
      </c>
      <c r="G261" s="137" t="s">
        <v>16</v>
      </c>
      <c r="H261" s="137"/>
      <c r="I261" s="137" t="s">
        <v>17</v>
      </c>
      <c r="J261" s="137"/>
      <c r="K261" s="21" t="s">
        <v>18</v>
      </c>
      <c r="L261" s="137" t="s">
        <v>16</v>
      </c>
      <c r="M261" s="137"/>
      <c r="N261" s="138" t="s">
        <v>17</v>
      </c>
      <c r="O261" s="139"/>
      <c r="P261" s="22" t="s">
        <v>18</v>
      </c>
    </row>
    <row r="262" spans="1:16" ht="13.5" thickBot="1">
      <c r="A262" s="5"/>
      <c r="B262" s="7" t="s">
        <v>13</v>
      </c>
      <c r="C262" s="7" t="s">
        <v>14</v>
      </c>
      <c r="D262" s="7" t="s">
        <v>13</v>
      </c>
      <c r="E262" s="7" t="s">
        <v>14</v>
      </c>
      <c r="F262" s="7" t="s">
        <v>12</v>
      </c>
      <c r="G262" s="7" t="s">
        <v>13</v>
      </c>
      <c r="H262" s="7" t="s">
        <v>14</v>
      </c>
      <c r="I262" s="7" t="s">
        <v>13</v>
      </c>
      <c r="J262" s="7" t="s">
        <v>14</v>
      </c>
      <c r="K262" s="7" t="s">
        <v>12</v>
      </c>
      <c r="L262" s="7" t="s">
        <v>13</v>
      </c>
      <c r="M262" s="7" t="s">
        <v>14</v>
      </c>
      <c r="N262" s="7" t="s">
        <v>13</v>
      </c>
      <c r="O262" s="23" t="s">
        <v>14</v>
      </c>
      <c r="P262" s="6" t="s">
        <v>12</v>
      </c>
    </row>
    <row r="263" spans="1:16" ht="13.5" thickTop="1">
      <c r="A263" s="8" t="s">
        <v>22</v>
      </c>
      <c r="B263" s="36">
        <v>10.23</v>
      </c>
      <c r="C263" s="37">
        <v>0.39</v>
      </c>
      <c r="D263" s="36">
        <v>10.11</v>
      </c>
      <c r="E263" s="37">
        <v>0.155</v>
      </c>
      <c r="F263" s="38"/>
      <c r="G263" s="36">
        <v>0.3</v>
      </c>
      <c r="H263" s="37">
        <v>0.397</v>
      </c>
      <c r="I263" s="36">
        <v>0.16</v>
      </c>
      <c r="J263" s="37">
        <v>0.176</v>
      </c>
      <c r="K263" s="38"/>
      <c r="L263" s="36"/>
      <c r="M263" s="37">
        <v>0.78</v>
      </c>
      <c r="N263" s="36"/>
      <c r="O263" s="39">
        <v>0.159</v>
      </c>
      <c r="P263" s="63"/>
    </row>
    <row r="264" spans="1:16" ht="12.75">
      <c r="A264" s="11" t="s">
        <v>23</v>
      </c>
      <c r="B264" s="40">
        <v>10.23</v>
      </c>
      <c r="C264" s="41">
        <v>0.393</v>
      </c>
      <c r="D264" s="40">
        <v>10.19</v>
      </c>
      <c r="E264" s="41">
        <v>0.271</v>
      </c>
      <c r="F264" s="42"/>
      <c r="G264" s="40">
        <v>0.27</v>
      </c>
      <c r="H264" s="41">
        <v>0.39</v>
      </c>
      <c r="I264" s="40">
        <v>0.18</v>
      </c>
      <c r="J264" s="41">
        <v>0.123</v>
      </c>
      <c r="K264" s="42"/>
      <c r="L264" s="40"/>
      <c r="M264" s="41">
        <v>0.312</v>
      </c>
      <c r="N264" s="40"/>
      <c r="O264" s="43">
        <v>0.153</v>
      </c>
      <c r="P264" s="51"/>
    </row>
    <row r="265" spans="1:16" ht="12.75">
      <c r="A265" s="11" t="s">
        <v>24</v>
      </c>
      <c r="B265" s="40">
        <v>10.27</v>
      </c>
      <c r="C265" s="41">
        <v>0.618</v>
      </c>
      <c r="D265" s="40">
        <v>10.15</v>
      </c>
      <c r="E265" s="41">
        <v>0.165</v>
      </c>
      <c r="F265" s="42"/>
      <c r="G265" s="40">
        <v>0.26</v>
      </c>
      <c r="H265" s="41">
        <v>0.36</v>
      </c>
      <c r="I265" s="40">
        <v>0.21</v>
      </c>
      <c r="J265" s="41">
        <v>0.2</v>
      </c>
      <c r="K265" s="42"/>
      <c r="L265" s="40"/>
      <c r="M265" s="41">
        <v>0.348</v>
      </c>
      <c r="N265" s="40"/>
      <c r="O265" s="43">
        <v>0.172</v>
      </c>
      <c r="P265" s="51"/>
    </row>
    <row r="266" spans="1:16" ht="12.75">
      <c r="A266" s="11" t="s">
        <v>25</v>
      </c>
      <c r="B266" s="40">
        <v>10.16</v>
      </c>
      <c r="C266" s="41">
        <v>0.157</v>
      </c>
      <c r="D266" s="40">
        <v>10.15</v>
      </c>
      <c r="E266" s="41">
        <v>0.682</v>
      </c>
      <c r="F266" s="42"/>
      <c r="G266" s="40">
        <v>0.24</v>
      </c>
      <c r="H266" s="41">
        <v>0.338</v>
      </c>
      <c r="I266" s="40">
        <v>0.19</v>
      </c>
      <c r="J266" s="41">
        <v>0.221</v>
      </c>
      <c r="K266" s="42"/>
      <c r="L266" s="40"/>
      <c r="M266" s="41">
        <v>0.373</v>
      </c>
      <c r="N266" s="40"/>
      <c r="O266" s="43">
        <v>0.13</v>
      </c>
      <c r="P266" s="51"/>
    </row>
    <row r="267" spans="1:16" ht="12.75">
      <c r="A267" s="11" t="s">
        <v>26</v>
      </c>
      <c r="B267" s="40">
        <v>10.17</v>
      </c>
      <c r="C267" s="41">
        <v>0.269</v>
      </c>
      <c r="D267" s="40">
        <v>10.16</v>
      </c>
      <c r="E267" s="41">
        <v>0.122</v>
      </c>
      <c r="F267" s="42"/>
      <c r="G267" s="40">
        <v>0.3</v>
      </c>
      <c r="H267" s="41">
        <v>0.476</v>
      </c>
      <c r="I267" s="40">
        <v>0.18</v>
      </c>
      <c r="J267" s="41">
        <v>0.187</v>
      </c>
      <c r="K267" s="42"/>
      <c r="L267" s="40"/>
      <c r="M267" s="41">
        <v>0.358</v>
      </c>
      <c r="N267" s="40"/>
      <c r="O267" s="43">
        <v>0.144</v>
      </c>
      <c r="P267" s="51"/>
    </row>
    <row r="268" spans="1:16" ht="12.75">
      <c r="A268" s="11" t="s">
        <v>27</v>
      </c>
      <c r="B268" s="40">
        <v>14.61</v>
      </c>
      <c r="C268" s="41">
        <v>105.139</v>
      </c>
      <c r="D268" s="40">
        <v>10.18</v>
      </c>
      <c r="E268" s="41">
        <v>0.217</v>
      </c>
      <c r="F268" s="42"/>
      <c r="G268" s="40">
        <v>3.25</v>
      </c>
      <c r="H268" s="41">
        <v>57.496</v>
      </c>
      <c r="I268" s="40">
        <v>0.13</v>
      </c>
      <c r="J268" s="41">
        <v>0.096</v>
      </c>
      <c r="K268" s="42"/>
      <c r="L268" s="40"/>
      <c r="M268" s="41">
        <v>48.072</v>
      </c>
      <c r="N268" s="40"/>
      <c r="O268" s="43">
        <v>0.102</v>
      </c>
      <c r="P268" s="51"/>
    </row>
    <row r="269" spans="1:16" ht="12.75">
      <c r="A269" s="11" t="s">
        <v>28</v>
      </c>
      <c r="B269" s="54">
        <v>15.32</v>
      </c>
      <c r="C269" s="55">
        <v>146.361</v>
      </c>
      <c r="D269" s="40">
        <v>10.2</v>
      </c>
      <c r="E269" s="41">
        <v>0.263</v>
      </c>
      <c r="F269" s="42"/>
      <c r="G269" s="54">
        <v>4.79</v>
      </c>
      <c r="H269" s="55">
        <v>113.609</v>
      </c>
      <c r="I269" s="40">
        <v>0.09</v>
      </c>
      <c r="J269" s="41">
        <v>0.149</v>
      </c>
      <c r="K269" s="42"/>
      <c r="L269" s="40"/>
      <c r="M269" s="41">
        <v>15.939</v>
      </c>
      <c r="N269" s="40"/>
      <c r="O269" s="43">
        <v>0.098</v>
      </c>
      <c r="P269" s="51"/>
    </row>
    <row r="270" spans="1:16" ht="12.75">
      <c r="A270" s="11" t="s">
        <v>29</v>
      </c>
      <c r="B270" s="40">
        <v>10.43</v>
      </c>
      <c r="C270" s="41">
        <v>1.709</v>
      </c>
      <c r="D270" s="40">
        <v>10.22</v>
      </c>
      <c r="E270" s="41">
        <v>0.217</v>
      </c>
      <c r="F270" s="42"/>
      <c r="G270" s="40">
        <v>2.76</v>
      </c>
      <c r="H270" s="41">
        <v>49.091</v>
      </c>
      <c r="I270" s="40">
        <v>0.1</v>
      </c>
      <c r="J270" s="41">
        <v>0.131</v>
      </c>
      <c r="K270" s="42"/>
      <c r="L270" s="40"/>
      <c r="M270" s="55">
        <v>151.217</v>
      </c>
      <c r="N270" s="40"/>
      <c r="O270" s="43">
        <v>0.167</v>
      </c>
      <c r="P270" s="51"/>
    </row>
    <row r="271" spans="1:16" ht="12.75">
      <c r="A271" s="35" t="s">
        <v>30</v>
      </c>
      <c r="B271" s="40"/>
      <c r="C271" s="41"/>
      <c r="D271" s="40"/>
      <c r="E271" s="41"/>
      <c r="F271" s="42"/>
      <c r="G271" s="40">
        <v>3.48</v>
      </c>
      <c r="H271" s="41">
        <v>64.914</v>
      </c>
      <c r="I271" s="40">
        <v>0.1</v>
      </c>
      <c r="J271" s="41">
        <v>0.153</v>
      </c>
      <c r="K271" s="42"/>
      <c r="L271" s="40"/>
      <c r="M271" s="41">
        <v>46.794</v>
      </c>
      <c r="N271" s="40"/>
      <c r="O271" s="43">
        <v>0.257</v>
      </c>
      <c r="P271" s="51"/>
    </row>
    <row r="272" spans="1:16" ht="12.75">
      <c r="A272" s="11" t="s">
        <v>31</v>
      </c>
      <c r="B272" s="40"/>
      <c r="C272" s="41"/>
      <c r="D272" s="40"/>
      <c r="E272" s="41"/>
      <c r="F272" s="42"/>
      <c r="G272" s="40">
        <v>0.43</v>
      </c>
      <c r="H272" s="41">
        <v>1.955</v>
      </c>
      <c r="I272" s="40">
        <v>0.19</v>
      </c>
      <c r="J272" s="41">
        <v>0.149</v>
      </c>
      <c r="K272" s="42"/>
      <c r="L272" s="40"/>
      <c r="M272" s="41">
        <v>0.771</v>
      </c>
      <c r="N272" s="40"/>
      <c r="O272" s="43">
        <v>0.184</v>
      </c>
      <c r="P272" s="51"/>
    </row>
    <row r="273" spans="1:16" ht="12.75">
      <c r="A273" s="35" t="s">
        <v>32</v>
      </c>
      <c r="B273" s="40"/>
      <c r="C273" s="41"/>
      <c r="D273" s="40"/>
      <c r="E273" s="41"/>
      <c r="F273" s="42"/>
      <c r="G273" s="40">
        <v>0.22</v>
      </c>
      <c r="H273" s="41">
        <v>0.264</v>
      </c>
      <c r="I273" s="40">
        <v>0.2</v>
      </c>
      <c r="J273" s="41">
        <v>0.196</v>
      </c>
      <c r="K273" s="42"/>
      <c r="L273" s="40"/>
      <c r="M273" s="41">
        <v>0.443</v>
      </c>
      <c r="N273" s="40"/>
      <c r="O273" s="43">
        <v>0.107</v>
      </c>
      <c r="P273" s="51"/>
    </row>
    <row r="274" spans="1:16" ht="13.5" thickBot="1">
      <c r="A274" s="15" t="s">
        <v>33</v>
      </c>
      <c r="B274" s="44"/>
      <c r="C274" s="45"/>
      <c r="D274" s="44"/>
      <c r="E274" s="45"/>
      <c r="F274" s="46"/>
      <c r="G274" s="44"/>
      <c r="H274" s="45">
        <v>0.301</v>
      </c>
      <c r="I274" s="44"/>
      <c r="J274" s="45">
        <v>0.229</v>
      </c>
      <c r="K274" s="46"/>
      <c r="L274" s="44"/>
      <c r="M274" s="45">
        <v>0.384</v>
      </c>
      <c r="N274" s="44"/>
      <c r="O274" s="47">
        <v>0.111</v>
      </c>
      <c r="P274" s="64"/>
    </row>
    <row r="275" spans="1:16" ht="13.5" thickBot="1">
      <c r="A275" s="18" t="s">
        <v>12</v>
      </c>
      <c r="B275" s="48">
        <f>MAX(B263:B274)</f>
        <v>15.32</v>
      </c>
      <c r="C275" s="49">
        <f>MAX(C263:C274)</f>
        <v>146.361</v>
      </c>
      <c r="D275" s="48">
        <f>MIN(D263:D274)</f>
        <v>10.11</v>
      </c>
      <c r="E275" s="49">
        <f>MIN(E263:E274)</f>
        <v>0.122</v>
      </c>
      <c r="F275" s="50"/>
      <c r="G275" s="48">
        <f>MAX(G263:G274)</f>
        <v>4.79</v>
      </c>
      <c r="H275" s="49">
        <f>MAX(H263:H274)</f>
        <v>113.609</v>
      </c>
      <c r="I275" s="48">
        <f>MIN(I263:I274)</f>
        <v>0.09</v>
      </c>
      <c r="J275" s="49">
        <f>MIN(J263:J274)</f>
        <v>0.096</v>
      </c>
      <c r="K275" s="50"/>
      <c r="L275" s="48">
        <f>MAX(L263:L274)</f>
        <v>0</v>
      </c>
      <c r="M275" s="49">
        <f>MAX(M263:M274)</f>
        <v>151.217</v>
      </c>
      <c r="N275" s="48">
        <f>MIN(N263:N274)</f>
        <v>0</v>
      </c>
      <c r="O275" s="49">
        <f>MIN(O263:O274)</f>
        <v>0.098</v>
      </c>
      <c r="P275" s="50"/>
    </row>
    <row r="276" ht="14.25" thickBot="1" thickTop="1"/>
    <row r="277" spans="1:16" ht="14.25" thickBot="1" thickTop="1">
      <c r="A277" s="3"/>
      <c r="B277" s="140">
        <v>1994</v>
      </c>
      <c r="C277" s="141"/>
      <c r="D277" s="141"/>
      <c r="E277" s="141"/>
      <c r="F277" s="142"/>
      <c r="G277" s="140">
        <v>1995</v>
      </c>
      <c r="H277" s="141"/>
      <c r="I277" s="141"/>
      <c r="J277" s="141"/>
      <c r="K277" s="142"/>
      <c r="L277" s="140">
        <v>1996</v>
      </c>
      <c r="M277" s="141"/>
      <c r="N277" s="141"/>
      <c r="O277" s="141"/>
      <c r="P277" s="143"/>
    </row>
    <row r="278" spans="1:16" ht="13.5" thickBot="1">
      <c r="A278" s="4"/>
      <c r="B278" s="137" t="s">
        <v>16</v>
      </c>
      <c r="C278" s="137"/>
      <c r="D278" s="137" t="s">
        <v>17</v>
      </c>
      <c r="E278" s="137"/>
      <c r="F278" s="21" t="s">
        <v>18</v>
      </c>
      <c r="G278" s="137" t="s">
        <v>16</v>
      </c>
      <c r="H278" s="137"/>
      <c r="I278" s="137" t="s">
        <v>17</v>
      </c>
      <c r="J278" s="137"/>
      <c r="K278" s="21" t="s">
        <v>18</v>
      </c>
      <c r="L278" s="137" t="s">
        <v>16</v>
      </c>
      <c r="M278" s="137"/>
      <c r="N278" s="138" t="s">
        <v>17</v>
      </c>
      <c r="O278" s="139"/>
      <c r="P278" s="22" t="s">
        <v>18</v>
      </c>
    </row>
    <row r="279" spans="1:16" ht="13.5" thickBot="1">
      <c r="A279" s="5"/>
      <c r="B279" s="7" t="s">
        <v>13</v>
      </c>
      <c r="C279" s="7" t="s">
        <v>14</v>
      </c>
      <c r="D279" s="7" t="s">
        <v>13</v>
      </c>
      <c r="E279" s="7" t="s">
        <v>14</v>
      </c>
      <c r="F279" s="7" t="s">
        <v>12</v>
      </c>
      <c r="G279" s="7" t="s">
        <v>13</v>
      </c>
      <c r="H279" s="7" t="s">
        <v>14</v>
      </c>
      <c r="I279" s="7" t="s">
        <v>13</v>
      </c>
      <c r="J279" s="7" t="s">
        <v>14</v>
      </c>
      <c r="K279" s="7" t="s">
        <v>12</v>
      </c>
      <c r="L279" s="7" t="s">
        <v>13</v>
      </c>
      <c r="M279" s="7" t="s">
        <v>14</v>
      </c>
      <c r="N279" s="7" t="s">
        <v>13</v>
      </c>
      <c r="O279" s="23" t="s">
        <v>14</v>
      </c>
      <c r="P279" s="6" t="s">
        <v>12</v>
      </c>
    </row>
    <row r="280" spans="1:16" ht="13.5" thickTop="1">
      <c r="A280" s="8" t="s">
        <v>22</v>
      </c>
      <c r="B280" s="36"/>
      <c r="C280" s="37"/>
      <c r="D280" s="36"/>
      <c r="E280" s="37"/>
      <c r="F280" s="38"/>
      <c r="G280" s="36">
        <v>0.54</v>
      </c>
      <c r="H280" s="37">
        <v>0.773</v>
      </c>
      <c r="I280" s="36">
        <v>0.5</v>
      </c>
      <c r="J280" s="37">
        <v>0.112</v>
      </c>
      <c r="K280" s="38">
        <v>750</v>
      </c>
      <c r="L280" s="36">
        <v>0.57</v>
      </c>
      <c r="M280" s="37">
        <v>0.581</v>
      </c>
      <c r="N280" s="36">
        <v>0.52</v>
      </c>
      <c r="O280" s="39">
        <v>0.176</v>
      </c>
      <c r="P280" s="63">
        <v>854</v>
      </c>
    </row>
    <row r="281" spans="1:16" ht="12.75">
      <c r="A281" s="11" t="s">
        <v>23</v>
      </c>
      <c r="B281" s="40"/>
      <c r="C281" s="41"/>
      <c r="D281" s="40"/>
      <c r="E281" s="41"/>
      <c r="F281" s="42"/>
      <c r="G281" s="40">
        <v>0.53</v>
      </c>
      <c r="H281" s="41">
        <v>0.355</v>
      </c>
      <c r="I281" s="40">
        <v>0.47</v>
      </c>
      <c r="J281" s="41">
        <v>0.092</v>
      </c>
      <c r="K281" s="42">
        <v>528</v>
      </c>
      <c r="L281" s="40">
        <v>0.51</v>
      </c>
      <c r="M281" s="41">
        <v>0.306</v>
      </c>
      <c r="N281" s="40">
        <v>0.51</v>
      </c>
      <c r="O281" s="43">
        <v>0.198</v>
      </c>
      <c r="P281" s="51">
        <v>613</v>
      </c>
    </row>
    <row r="282" spans="1:16" ht="12.75">
      <c r="A282" s="11" t="s">
        <v>24</v>
      </c>
      <c r="B282" s="40"/>
      <c r="C282" s="41"/>
      <c r="D282" s="40"/>
      <c r="E282" s="41"/>
      <c r="F282" s="42"/>
      <c r="G282" s="40">
        <v>0.51</v>
      </c>
      <c r="H282" s="41">
        <v>0.325</v>
      </c>
      <c r="I282" s="40">
        <v>0.47</v>
      </c>
      <c r="J282" s="41">
        <v>0.089</v>
      </c>
      <c r="K282" s="42">
        <v>473</v>
      </c>
      <c r="L282" s="40">
        <v>0.5</v>
      </c>
      <c r="M282" s="41">
        <v>0.279</v>
      </c>
      <c r="N282" s="40">
        <v>0.49</v>
      </c>
      <c r="O282" s="43">
        <v>0.11</v>
      </c>
      <c r="P282" s="51">
        <v>583</v>
      </c>
    </row>
    <row r="283" spans="1:16" ht="12.75">
      <c r="A283" s="11" t="s">
        <v>25</v>
      </c>
      <c r="B283" s="40"/>
      <c r="C283" s="41"/>
      <c r="D283" s="40"/>
      <c r="E283" s="41"/>
      <c r="F283" s="42"/>
      <c r="G283" s="40">
        <v>0.47</v>
      </c>
      <c r="H283" s="41">
        <v>0.84</v>
      </c>
      <c r="I283" s="40">
        <v>0.46</v>
      </c>
      <c r="J283" s="41">
        <v>0.075</v>
      </c>
      <c r="K283" s="42">
        <v>527</v>
      </c>
      <c r="L283" s="40">
        <v>0.52</v>
      </c>
      <c r="M283" s="41">
        <v>0.302</v>
      </c>
      <c r="N283" s="40">
        <v>0.49</v>
      </c>
      <c r="O283" s="43">
        <v>0.123</v>
      </c>
      <c r="P283" s="51">
        <v>547</v>
      </c>
    </row>
    <row r="284" spans="1:16" ht="12.75">
      <c r="A284" s="11" t="s">
        <v>26</v>
      </c>
      <c r="B284" s="40"/>
      <c r="C284" s="41"/>
      <c r="D284" s="40"/>
      <c r="E284" s="41"/>
      <c r="F284" s="42"/>
      <c r="G284" s="40">
        <v>1.16</v>
      </c>
      <c r="H284" s="41">
        <v>0.583</v>
      </c>
      <c r="I284" s="40">
        <v>0.7</v>
      </c>
      <c r="J284" s="41">
        <v>0.131</v>
      </c>
      <c r="K284" s="42">
        <v>5532</v>
      </c>
      <c r="L284" s="40">
        <v>0.52</v>
      </c>
      <c r="M284" s="41">
        <v>0.989</v>
      </c>
      <c r="N284" s="40">
        <v>0.49</v>
      </c>
      <c r="O284" s="43">
        <v>0.102</v>
      </c>
      <c r="P284" s="51">
        <v>741</v>
      </c>
    </row>
    <row r="285" spans="1:16" ht="12.75">
      <c r="A285" s="11" t="s">
        <v>27</v>
      </c>
      <c r="B285" s="40"/>
      <c r="C285" s="41"/>
      <c r="D285" s="40"/>
      <c r="E285" s="41"/>
      <c r="F285" s="42"/>
      <c r="G285" s="40">
        <v>3.71</v>
      </c>
      <c r="H285" s="41">
        <v>96.471</v>
      </c>
      <c r="I285" s="40">
        <v>0.71</v>
      </c>
      <c r="J285" s="41">
        <v>0.127</v>
      </c>
      <c r="K285" s="42">
        <v>11816</v>
      </c>
      <c r="L285" s="54">
        <v>4.15</v>
      </c>
      <c r="M285" s="55">
        <v>68.756</v>
      </c>
      <c r="N285" s="40">
        <v>0.48</v>
      </c>
      <c r="O285" s="43">
        <v>0.118</v>
      </c>
      <c r="P285" s="51">
        <v>4423</v>
      </c>
    </row>
    <row r="286" spans="1:16" ht="12.75">
      <c r="A286" s="11" t="s">
        <v>28</v>
      </c>
      <c r="B286" s="40"/>
      <c r="C286" s="41"/>
      <c r="D286" s="40"/>
      <c r="E286" s="41"/>
      <c r="F286" s="42"/>
      <c r="G286" s="40">
        <v>2.8</v>
      </c>
      <c r="H286" s="41">
        <v>72.763</v>
      </c>
      <c r="I286" s="40">
        <v>0.83</v>
      </c>
      <c r="J286" s="41">
        <v>0.159</v>
      </c>
      <c r="K286" s="42">
        <v>9563</v>
      </c>
      <c r="L286" s="40">
        <v>3.79</v>
      </c>
      <c r="M286" s="41">
        <v>6.641</v>
      </c>
      <c r="N286" s="40">
        <v>0.66</v>
      </c>
      <c r="O286" s="43">
        <v>0.147</v>
      </c>
      <c r="P286" s="51">
        <v>1284</v>
      </c>
    </row>
    <row r="287" spans="1:16" ht="12.75">
      <c r="A287" s="11" t="s">
        <v>29</v>
      </c>
      <c r="B287" s="40"/>
      <c r="C287" s="55"/>
      <c r="D287" s="40"/>
      <c r="E287" s="41"/>
      <c r="F287" s="42"/>
      <c r="G287" s="54">
        <v>4.5</v>
      </c>
      <c r="H287" s="55">
        <v>108.27</v>
      </c>
      <c r="I287" s="40">
        <v>0.82</v>
      </c>
      <c r="J287" s="41">
        <v>0.171</v>
      </c>
      <c r="K287" s="42">
        <v>27194</v>
      </c>
      <c r="L287" s="40">
        <v>3.68</v>
      </c>
      <c r="M287" s="41">
        <v>59.526</v>
      </c>
      <c r="N287" s="40">
        <v>0.67</v>
      </c>
      <c r="O287" s="43">
        <v>0.177</v>
      </c>
      <c r="P287" s="51">
        <v>5571</v>
      </c>
    </row>
    <row r="288" spans="1:16" ht="12.75">
      <c r="A288" s="35" t="s">
        <v>30</v>
      </c>
      <c r="B288" s="40"/>
      <c r="C288" s="41"/>
      <c r="D288" s="40"/>
      <c r="E288" s="41"/>
      <c r="F288" s="42"/>
      <c r="G288" s="40">
        <v>4.29</v>
      </c>
      <c r="H288" s="41">
        <v>69.149</v>
      </c>
      <c r="I288" s="40">
        <v>0.62</v>
      </c>
      <c r="J288" s="41">
        <v>0.288</v>
      </c>
      <c r="K288" s="42">
        <v>4607</v>
      </c>
      <c r="L288" s="40">
        <v>1.68</v>
      </c>
      <c r="M288" s="41">
        <v>13.938</v>
      </c>
      <c r="N288" s="40">
        <v>0.66</v>
      </c>
      <c r="O288" s="43">
        <v>0.192</v>
      </c>
      <c r="P288" s="51">
        <v>1649</v>
      </c>
    </row>
    <row r="289" spans="1:16" ht="12.75">
      <c r="A289" s="11" t="s">
        <v>31</v>
      </c>
      <c r="B289" s="40"/>
      <c r="C289" s="41"/>
      <c r="D289" s="40"/>
      <c r="E289" s="41"/>
      <c r="F289" s="42"/>
      <c r="G289" s="40">
        <v>0.74</v>
      </c>
      <c r="H289" s="41">
        <v>0.835</v>
      </c>
      <c r="I289" s="40">
        <v>0.57</v>
      </c>
      <c r="J289" s="41">
        <v>0.18</v>
      </c>
      <c r="K289" s="42">
        <v>1046</v>
      </c>
      <c r="L289" s="40">
        <v>3.04</v>
      </c>
      <c r="M289" s="41">
        <v>42.665</v>
      </c>
      <c r="N289" s="40">
        <v>0.66</v>
      </c>
      <c r="O289" s="43">
        <v>0.192</v>
      </c>
      <c r="P289" s="51">
        <v>3629</v>
      </c>
    </row>
    <row r="290" spans="1:16" ht="12.75">
      <c r="A290" s="35" t="s">
        <v>32</v>
      </c>
      <c r="B290" s="40"/>
      <c r="C290" s="41"/>
      <c r="D290" s="40"/>
      <c r="E290" s="41"/>
      <c r="F290" s="42"/>
      <c r="G290" s="40">
        <v>0.61</v>
      </c>
      <c r="H290" s="41">
        <v>0.437</v>
      </c>
      <c r="I290" s="40">
        <v>0.57</v>
      </c>
      <c r="J290" s="41">
        <v>0.217</v>
      </c>
      <c r="K290" s="42">
        <v>759</v>
      </c>
      <c r="L290" s="40">
        <v>0.67</v>
      </c>
      <c r="M290" s="41">
        <v>1.254</v>
      </c>
      <c r="N290" s="40">
        <v>0.67</v>
      </c>
      <c r="O290" s="43">
        <v>0.198</v>
      </c>
      <c r="P290" s="51">
        <v>1019</v>
      </c>
    </row>
    <row r="291" spans="1:16" ht="13.5" thickBot="1">
      <c r="A291" s="15" t="s">
        <v>33</v>
      </c>
      <c r="B291" s="44"/>
      <c r="C291" s="45"/>
      <c r="D291" s="44"/>
      <c r="E291" s="45"/>
      <c r="F291" s="46"/>
      <c r="G291" s="44">
        <v>0.57</v>
      </c>
      <c r="H291" s="45">
        <v>0.373</v>
      </c>
      <c r="I291" s="44">
        <v>0.55</v>
      </c>
      <c r="J291" s="45">
        <v>0.266</v>
      </c>
      <c r="K291" s="46">
        <v>836</v>
      </c>
      <c r="L291" s="44">
        <v>0.67</v>
      </c>
      <c r="M291" s="45">
        <v>0.384</v>
      </c>
      <c r="N291" s="44">
        <v>0.66</v>
      </c>
      <c r="O291" s="47">
        <v>0.163</v>
      </c>
      <c r="P291" s="64">
        <v>671</v>
      </c>
    </row>
    <row r="292" spans="1:16" ht="13.5" thickBot="1">
      <c r="A292" s="18" t="s">
        <v>12</v>
      </c>
      <c r="B292" s="48">
        <f>MAX(B280:B291)</f>
        <v>0</v>
      </c>
      <c r="C292" s="49">
        <f>MAX(C280:C291)</f>
        <v>0</v>
      </c>
      <c r="D292" s="48">
        <f>MIN(D280:D291)</f>
        <v>0</v>
      </c>
      <c r="E292" s="49">
        <f>MIN(E280:E291)</f>
        <v>0</v>
      </c>
      <c r="F292" s="50"/>
      <c r="G292" s="48">
        <f>MAX(G280:G291)</f>
        <v>4.5</v>
      </c>
      <c r="H292" s="49">
        <f>MAX(H280:H291)</f>
        <v>108.27</v>
      </c>
      <c r="I292" s="48">
        <f>MIN(I280:I291)</f>
        <v>0.46</v>
      </c>
      <c r="J292" s="49">
        <f>MIN(J280:J291)</f>
        <v>0.075</v>
      </c>
      <c r="K292" s="50">
        <f>SUM(K280:K291)</f>
        <v>63631</v>
      </c>
      <c r="L292" s="48">
        <f>MAX(L280:L291)</f>
        <v>4.15</v>
      </c>
      <c r="M292" s="49">
        <f>MAX(M280:M291)</f>
        <v>68.756</v>
      </c>
      <c r="N292" s="48">
        <f>MIN(N280:N291)</f>
        <v>0.48</v>
      </c>
      <c r="O292" s="49">
        <f>MIN(O280:O291)</f>
        <v>0.102</v>
      </c>
      <c r="P292" s="50">
        <f>SUM(P280:P291)</f>
        <v>21584</v>
      </c>
    </row>
    <row r="293" ht="13.5" thickTop="1"/>
    <row r="294" ht="13.5" thickBot="1"/>
    <row r="295" spans="1:16" ht="14.25" thickBot="1" thickTop="1">
      <c r="A295" s="3"/>
      <c r="B295" s="140">
        <v>1997</v>
      </c>
      <c r="C295" s="141"/>
      <c r="D295" s="141"/>
      <c r="E295" s="141"/>
      <c r="F295" s="142"/>
      <c r="G295" s="140">
        <v>1998</v>
      </c>
      <c r="H295" s="141"/>
      <c r="I295" s="141"/>
      <c r="J295" s="141"/>
      <c r="K295" s="142"/>
      <c r="L295" s="140">
        <v>1999</v>
      </c>
      <c r="M295" s="141"/>
      <c r="N295" s="141"/>
      <c r="O295" s="141"/>
      <c r="P295" s="143"/>
    </row>
    <row r="296" spans="1:16" ht="13.5" thickBot="1">
      <c r="A296" s="4"/>
      <c r="B296" s="137" t="s">
        <v>16</v>
      </c>
      <c r="C296" s="137"/>
      <c r="D296" s="137" t="s">
        <v>17</v>
      </c>
      <c r="E296" s="137"/>
      <c r="F296" s="21" t="s">
        <v>18</v>
      </c>
      <c r="G296" s="137" t="s">
        <v>16</v>
      </c>
      <c r="H296" s="137"/>
      <c r="I296" s="137" t="s">
        <v>17</v>
      </c>
      <c r="J296" s="137"/>
      <c r="K296" s="21" t="s">
        <v>18</v>
      </c>
      <c r="L296" s="137" t="s">
        <v>16</v>
      </c>
      <c r="M296" s="137"/>
      <c r="N296" s="138" t="s">
        <v>17</v>
      </c>
      <c r="O296" s="139"/>
      <c r="P296" s="22" t="s">
        <v>18</v>
      </c>
    </row>
    <row r="297" spans="1:16" ht="13.5" thickBot="1">
      <c r="A297" s="5"/>
      <c r="B297" s="7" t="s">
        <v>13</v>
      </c>
      <c r="C297" s="7" t="s">
        <v>14</v>
      </c>
      <c r="D297" s="7" t="s">
        <v>13</v>
      </c>
      <c r="E297" s="7" t="s">
        <v>14</v>
      </c>
      <c r="F297" s="7" t="s">
        <v>12</v>
      </c>
      <c r="G297" s="7" t="s">
        <v>13</v>
      </c>
      <c r="H297" s="7" t="s">
        <v>14</v>
      </c>
      <c r="I297" s="7" t="s">
        <v>13</v>
      </c>
      <c r="J297" s="7" t="s">
        <v>14</v>
      </c>
      <c r="K297" s="7" t="s">
        <v>12</v>
      </c>
      <c r="L297" s="7" t="s">
        <v>13</v>
      </c>
      <c r="M297" s="7" t="s">
        <v>14</v>
      </c>
      <c r="N297" s="7" t="s">
        <v>13</v>
      </c>
      <c r="O297" s="23" t="s">
        <v>14</v>
      </c>
      <c r="P297" s="6" t="s">
        <v>12</v>
      </c>
    </row>
    <row r="298" spans="1:16" ht="13.5" thickTop="1">
      <c r="A298" s="8" t="s">
        <v>22</v>
      </c>
      <c r="B298" s="36">
        <v>0.67</v>
      </c>
      <c r="C298" s="37">
        <v>0.688</v>
      </c>
      <c r="D298" s="36">
        <v>0.65</v>
      </c>
      <c r="E298" s="37">
        <v>0.194</v>
      </c>
      <c r="F298" s="38">
        <v>778</v>
      </c>
      <c r="G298" s="36">
        <v>0.65</v>
      </c>
      <c r="H298" s="37">
        <v>0.448</v>
      </c>
      <c r="I298" s="36">
        <v>0.61</v>
      </c>
      <c r="J298" s="37">
        <v>0.145</v>
      </c>
      <c r="K298" s="38">
        <v>727</v>
      </c>
      <c r="L298" s="36">
        <v>1.27</v>
      </c>
      <c r="M298" s="37">
        <v>0.673</v>
      </c>
      <c r="N298" s="36">
        <v>1.09</v>
      </c>
      <c r="O298" s="39">
        <v>0.163</v>
      </c>
      <c r="P298" s="63">
        <v>840</v>
      </c>
    </row>
    <row r="299" spans="1:16" ht="12.75">
      <c r="A299" s="11" t="s">
        <v>23</v>
      </c>
      <c r="B299" s="40">
        <v>0.66</v>
      </c>
      <c r="C299" s="41">
        <v>0.315</v>
      </c>
      <c r="D299" s="40">
        <v>0.65</v>
      </c>
      <c r="E299" s="41">
        <v>0.162</v>
      </c>
      <c r="F299" s="42">
        <v>572</v>
      </c>
      <c r="G299" s="40">
        <v>0.63</v>
      </c>
      <c r="H299" s="41">
        <v>0.365</v>
      </c>
      <c r="I299" s="40">
        <v>0.62</v>
      </c>
      <c r="J299" s="41">
        <v>0.12</v>
      </c>
      <c r="K299" s="42">
        <v>460</v>
      </c>
      <c r="L299" s="40">
        <v>0.99</v>
      </c>
      <c r="M299" s="41">
        <v>0.94</v>
      </c>
      <c r="N299" s="40">
        <v>1.01</v>
      </c>
      <c r="O299" s="43">
        <v>0.096</v>
      </c>
      <c r="P299" s="51">
        <v>646</v>
      </c>
    </row>
    <row r="300" spans="1:16" ht="12.75">
      <c r="A300" s="11" t="s">
        <v>24</v>
      </c>
      <c r="B300" s="40">
        <v>0.66</v>
      </c>
      <c r="C300" s="41">
        <v>0.367</v>
      </c>
      <c r="D300" s="40">
        <v>0.64</v>
      </c>
      <c r="E300" s="41">
        <v>0.112</v>
      </c>
      <c r="F300" s="42">
        <v>585</v>
      </c>
      <c r="G300" s="40">
        <v>0.6</v>
      </c>
      <c r="H300" s="41">
        <v>0.87</v>
      </c>
      <c r="I300" s="40">
        <v>0.61</v>
      </c>
      <c r="J300" s="41">
        <v>0.075</v>
      </c>
      <c r="K300" s="42">
        <v>610</v>
      </c>
      <c r="L300" s="40">
        <v>0.99</v>
      </c>
      <c r="M300" s="41">
        <v>0.94</v>
      </c>
      <c r="N300" s="40">
        <v>1.01</v>
      </c>
      <c r="O300" s="43">
        <v>0.066</v>
      </c>
      <c r="P300" s="51">
        <v>285</v>
      </c>
    </row>
    <row r="301" spans="1:16" ht="12.75">
      <c r="A301" s="11" t="s">
        <v>25</v>
      </c>
      <c r="B301" s="40">
        <v>0.66</v>
      </c>
      <c r="C301" s="41">
        <v>0.406</v>
      </c>
      <c r="D301" s="40">
        <v>0.64</v>
      </c>
      <c r="E301" s="41">
        <v>0.106</v>
      </c>
      <c r="F301" s="42">
        <v>607</v>
      </c>
      <c r="G301" s="40">
        <v>0.62</v>
      </c>
      <c r="H301" s="41">
        <v>0.293</v>
      </c>
      <c r="I301" s="40">
        <v>0.61</v>
      </c>
      <c r="J301" s="41">
        <v>0.083</v>
      </c>
      <c r="K301" s="42">
        <v>378</v>
      </c>
      <c r="L301" s="40">
        <v>1.17</v>
      </c>
      <c r="M301" s="41">
        <v>0.374</v>
      </c>
      <c r="N301" s="40">
        <v>1</v>
      </c>
      <c r="O301" s="43">
        <v>0.075</v>
      </c>
      <c r="P301" s="51">
        <v>318</v>
      </c>
    </row>
    <row r="302" spans="1:16" ht="12.75">
      <c r="A302" s="11" t="s">
        <v>26</v>
      </c>
      <c r="B302" s="40">
        <v>0.66</v>
      </c>
      <c r="C302" s="41">
        <v>0.761</v>
      </c>
      <c r="D302" s="40">
        <v>0.64</v>
      </c>
      <c r="E302" s="41">
        <v>0.103</v>
      </c>
      <c r="F302" s="42">
        <v>1164</v>
      </c>
      <c r="G302" s="40">
        <v>0.64</v>
      </c>
      <c r="H302" s="41">
        <v>0.461</v>
      </c>
      <c r="I302" s="40">
        <v>0.61</v>
      </c>
      <c r="J302" s="41">
        <v>0.065</v>
      </c>
      <c r="K302" s="42">
        <v>421</v>
      </c>
      <c r="L302" s="40">
        <v>1.09</v>
      </c>
      <c r="M302" s="41">
        <v>0.228</v>
      </c>
      <c r="N302" s="40">
        <v>1.01</v>
      </c>
      <c r="O302" s="43">
        <v>0.08</v>
      </c>
      <c r="P302" s="51">
        <v>298</v>
      </c>
    </row>
    <row r="303" spans="1:16" ht="12.75">
      <c r="A303" s="11" t="s">
        <v>27</v>
      </c>
      <c r="B303" s="54">
        <v>3.38</v>
      </c>
      <c r="C303" s="55">
        <v>51.196</v>
      </c>
      <c r="D303" s="40">
        <v>0.63</v>
      </c>
      <c r="E303" s="41">
        <v>0.111</v>
      </c>
      <c r="F303" s="42">
        <v>4154</v>
      </c>
      <c r="G303" s="40">
        <v>2.39</v>
      </c>
      <c r="H303" s="41">
        <v>28.44</v>
      </c>
      <c r="I303" s="40">
        <v>0.53</v>
      </c>
      <c r="J303" s="41">
        <v>0.046</v>
      </c>
      <c r="K303" s="42">
        <v>2330</v>
      </c>
      <c r="L303" s="40">
        <v>1.3</v>
      </c>
      <c r="M303" s="41">
        <v>1.086</v>
      </c>
      <c r="N303" s="40">
        <v>1.01</v>
      </c>
      <c r="O303" s="43">
        <v>0.056</v>
      </c>
      <c r="P303" s="51">
        <v>569</v>
      </c>
    </row>
    <row r="304" spans="1:16" ht="12.75">
      <c r="A304" s="11" t="s">
        <v>28</v>
      </c>
      <c r="B304" s="40">
        <v>2.37</v>
      </c>
      <c r="C304" s="41">
        <v>28.338</v>
      </c>
      <c r="D304" s="40">
        <v>0.64</v>
      </c>
      <c r="E304" s="41">
        <v>0.205</v>
      </c>
      <c r="F304" s="42">
        <v>2051</v>
      </c>
      <c r="G304" s="40">
        <v>2.48</v>
      </c>
      <c r="H304" s="41">
        <v>30.595</v>
      </c>
      <c r="I304" s="40">
        <v>0.4</v>
      </c>
      <c r="J304" s="41">
        <v>1.124</v>
      </c>
      <c r="K304" s="42">
        <v>4579</v>
      </c>
      <c r="L304" s="54">
        <v>6.81</v>
      </c>
      <c r="M304" s="97">
        <v>166.925</v>
      </c>
      <c r="N304" s="40">
        <v>1.13</v>
      </c>
      <c r="O304" s="43">
        <v>0.051</v>
      </c>
      <c r="P304" s="51">
        <v>4904</v>
      </c>
    </row>
    <row r="305" spans="1:16" ht="12.75">
      <c r="A305" s="11" t="s">
        <v>29</v>
      </c>
      <c r="B305" s="40">
        <v>2.99</v>
      </c>
      <c r="C305" s="41">
        <v>43.767</v>
      </c>
      <c r="D305" s="40">
        <v>0.62</v>
      </c>
      <c r="E305" s="41">
        <v>0.16</v>
      </c>
      <c r="F305" s="42">
        <v>1521</v>
      </c>
      <c r="G305" s="40">
        <v>3.72</v>
      </c>
      <c r="H305" s="41">
        <v>54.545</v>
      </c>
      <c r="I305" s="40">
        <v>0.38</v>
      </c>
      <c r="J305" s="41">
        <v>1.034</v>
      </c>
      <c r="K305" s="42">
        <v>6125</v>
      </c>
      <c r="L305" s="40">
        <v>2.99</v>
      </c>
      <c r="M305" s="41">
        <v>85.101</v>
      </c>
      <c r="N305" s="40">
        <v>1.25</v>
      </c>
      <c r="O305" s="43">
        <v>0.178</v>
      </c>
      <c r="P305" s="51">
        <v>11862</v>
      </c>
    </row>
    <row r="306" spans="1:16" ht="12.75">
      <c r="A306" s="35" t="s">
        <v>30</v>
      </c>
      <c r="B306" s="40">
        <v>0.64</v>
      </c>
      <c r="C306" s="41">
        <v>0.623</v>
      </c>
      <c r="D306" s="40">
        <v>0.62</v>
      </c>
      <c r="E306" s="41">
        <v>0.11</v>
      </c>
      <c r="F306" s="42">
        <v>774</v>
      </c>
      <c r="G306" s="54">
        <v>7.96</v>
      </c>
      <c r="H306" s="55">
        <v>182.12</v>
      </c>
      <c r="I306" s="40">
        <v>0.44</v>
      </c>
      <c r="J306" s="41">
        <v>1.306</v>
      </c>
      <c r="K306" s="42">
        <v>20446</v>
      </c>
      <c r="L306" s="40">
        <v>4.16</v>
      </c>
      <c r="M306" s="128">
        <v>101.235</v>
      </c>
      <c r="N306" s="40">
        <v>1.29</v>
      </c>
      <c r="O306" s="43">
        <v>0.247</v>
      </c>
      <c r="P306" s="51">
        <v>10667</v>
      </c>
    </row>
    <row r="307" spans="1:16" ht="12.75">
      <c r="A307" s="11" t="s">
        <v>31</v>
      </c>
      <c r="B307" s="40">
        <v>0.65</v>
      </c>
      <c r="C307" s="41">
        <v>0.759</v>
      </c>
      <c r="D307" s="40">
        <v>0.63</v>
      </c>
      <c r="E307" s="41">
        <v>0.207</v>
      </c>
      <c r="F307" s="42">
        <v>840</v>
      </c>
      <c r="G307" s="40">
        <v>4.42</v>
      </c>
      <c r="H307" s="41">
        <v>71.053</v>
      </c>
      <c r="I307" s="40">
        <v>0.22</v>
      </c>
      <c r="J307" s="41">
        <v>0.281</v>
      </c>
      <c r="K307" s="42">
        <v>3114</v>
      </c>
      <c r="L307" s="40">
        <v>1.34</v>
      </c>
      <c r="M307" s="41">
        <v>63.307</v>
      </c>
      <c r="N307" s="40">
        <v>1.29</v>
      </c>
      <c r="O307" s="43">
        <v>0.244</v>
      </c>
      <c r="P307" s="51">
        <v>6290</v>
      </c>
    </row>
    <row r="308" spans="1:16" ht="12.75">
      <c r="A308" s="35" t="s">
        <v>32</v>
      </c>
      <c r="B308" s="40">
        <v>0.67</v>
      </c>
      <c r="C308" s="41">
        <v>0.983</v>
      </c>
      <c r="D308" s="40">
        <v>0.62</v>
      </c>
      <c r="E308" s="41">
        <v>0.085</v>
      </c>
      <c r="F308" s="42">
        <v>810</v>
      </c>
      <c r="G308" s="40">
        <v>0.33</v>
      </c>
      <c r="H308" s="41">
        <v>1.46</v>
      </c>
      <c r="I308" s="40">
        <v>0.17</v>
      </c>
      <c r="J308" s="41">
        <v>0.244</v>
      </c>
      <c r="K308" s="42">
        <v>1419</v>
      </c>
      <c r="L308" s="40">
        <v>1.38</v>
      </c>
      <c r="M308" s="41">
        <v>0.932</v>
      </c>
      <c r="N308" s="40">
        <v>1.31</v>
      </c>
      <c r="O308" s="43">
        <v>0.219</v>
      </c>
      <c r="P308" s="51">
        <v>884</v>
      </c>
    </row>
    <row r="309" spans="1:16" ht="13.5" thickBot="1">
      <c r="A309" s="15" t="s">
        <v>33</v>
      </c>
      <c r="B309" s="44">
        <v>0.63</v>
      </c>
      <c r="C309" s="45">
        <v>0.664</v>
      </c>
      <c r="D309" s="44">
        <v>0.61</v>
      </c>
      <c r="E309" s="45">
        <v>0.131</v>
      </c>
      <c r="F309" s="46">
        <v>838</v>
      </c>
      <c r="G309" s="44">
        <v>0.32</v>
      </c>
      <c r="H309" s="45">
        <v>0.798</v>
      </c>
      <c r="I309" s="44">
        <v>0.15</v>
      </c>
      <c r="J309" s="45">
        <v>0.142</v>
      </c>
      <c r="K309" s="46">
        <v>818</v>
      </c>
      <c r="L309" s="44">
        <v>1.33</v>
      </c>
      <c r="M309" s="45">
        <v>0.426</v>
      </c>
      <c r="N309" s="44">
        <v>1.33</v>
      </c>
      <c r="O309" s="47">
        <v>0.394</v>
      </c>
      <c r="P309" s="64">
        <v>1141</v>
      </c>
    </row>
    <row r="310" spans="1:16" ht="13.5" thickBot="1">
      <c r="A310" s="18" t="s">
        <v>12</v>
      </c>
      <c r="B310" s="48">
        <f>MAX(B298:B309)</f>
        <v>3.38</v>
      </c>
      <c r="C310" s="49">
        <f>MAX(C298:C309)</f>
        <v>51.196</v>
      </c>
      <c r="D310" s="48">
        <f>MIN(D298:D309)</f>
        <v>0.61</v>
      </c>
      <c r="E310" s="49">
        <f>MIN(E298:E309)</f>
        <v>0.085</v>
      </c>
      <c r="F310" s="50">
        <f>SUM(F298:F309)</f>
        <v>14694</v>
      </c>
      <c r="G310" s="48">
        <f>MAX(G298:G309)</f>
        <v>7.96</v>
      </c>
      <c r="H310" s="49">
        <f>MAX(H298:H309)</f>
        <v>182.12</v>
      </c>
      <c r="I310" s="48">
        <f>MIN(I298:I309)</f>
        <v>0.15</v>
      </c>
      <c r="J310" s="49">
        <f>MIN(J298:J309)</f>
        <v>0.046</v>
      </c>
      <c r="K310" s="50">
        <f>SUM(K298:K309)</f>
        <v>41427</v>
      </c>
      <c r="L310" s="48">
        <f>MAX(L298:L309)</f>
        <v>6.81</v>
      </c>
      <c r="M310" s="49">
        <f>MAX(M298:M309)</f>
        <v>166.925</v>
      </c>
      <c r="N310" s="48">
        <f>MIN(N298:N309)</f>
        <v>1</v>
      </c>
      <c r="O310" s="49">
        <f>MIN(O298:O309)</f>
        <v>0.051</v>
      </c>
      <c r="P310" s="66">
        <f>SUM(P298:P309)</f>
        <v>38704</v>
      </c>
    </row>
    <row r="311" ht="13.5" thickTop="1"/>
    <row r="312" ht="13.5" thickBot="1">
      <c r="L312" t="s">
        <v>15</v>
      </c>
    </row>
    <row r="313" spans="1:16" ht="14.25" thickBot="1" thickTop="1">
      <c r="A313" s="3"/>
      <c r="B313" s="140">
        <v>2000</v>
      </c>
      <c r="C313" s="141"/>
      <c r="D313" s="141"/>
      <c r="E313" s="141"/>
      <c r="F313" s="142"/>
      <c r="G313" s="140">
        <v>2001</v>
      </c>
      <c r="H313" s="141"/>
      <c r="I313" s="141"/>
      <c r="J313" s="141"/>
      <c r="K313" s="142"/>
      <c r="L313" s="144">
        <v>2002</v>
      </c>
      <c r="M313" s="145"/>
      <c r="N313" s="145"/>
      <c r="O313" s="145"/>
      <c r="P313" s="146"/>
    </row>
    <row r="314" spans="1:16" ht="13.5" thickBot="1">
      <c r="A314" s="4"/>
      <c r="B314" s="137" t="s">
        <v>16</v>
      </c>
      <c r="C314" s="137"/>
      <c r="D314" s="137" t="s">
        <v>17</v>
      </c>
      <c r="E314" s="137"/>
      <c r="F314" s="21" t="s">
        <v>18</v>
      </c>
      <c r="G314" s="137" t="s">
        <v>16</v>
      </c>
      <c r="H314" s="137"/>
      <c r="I314" s="137" t="s">
        <v>17</v>
      </c>
      <c r="J314" s="137"/>
      <c r="K314" s="21" t="s">
        <v>18</v>
      </c>
      <c r="L314" s="137" t="s">
        <v>16</v>
      </c>
      <c r="M314" s="137"/>
      <c r="N314" s="138" t="s">
        <v>17</v>
      </c>
      <c r="O314" s="139"/>
      <c r="P314" s="22" t="s">
        <v>18</v>
      </c>
    </row>
    <row r="315" spans="1:16" ht="13.5" thickBot="1">
      <c r="A315" s="5"/>
      <c r="B315" s="7" t="s">
        <v>13</v>
      </c>
      <c r="C315" s="7" t="s">
        <v>14</v>
      </c>
      <c r="D315" s="7" t="s">
        <v>13</v>
      </c>
      <c r="E315" s="7" t="s">
        <v>14</v>
      </c>
      <c r="F315" s="7" t="s">
        <v>12</v>
      </c>
      <c r="G315" s="7" t="s">
        <v>13</v>
      </c>
      <c r="H315" s="7" t="s">
        <v>14</v>
      </c>
      <c r="I315" s="7" t="s">
        <v>13</v>
      </c>
      <c r="J315" s="7" t="s">
        <v>14</v>
      </c>
      <c r="K315" s="7" t="s">
        <v>12</v>
      </c>
      <c r="L315" s="7" t="s">
        <v>13</v>
      </c>
      <c r="M315" s="7" t="s">
        <v>14</v>
      </c>
      <c r="N315" s="7" t="s">
        <v>13</v>
      </c>
      <c r="O315" s="23" t="s">
        <v>14</v>
      </c>
      <c r="P315" s="6" t="s">
        <v>12</v>
      </c>
    </row>
    <row r="316" spans="1:16" ht="13.5" thickTop="1">
      <c r="A316" s="58" t="s">
        <v>22</v>
      </c>
      <c r="B316" s="36">
        <v>0.36</v>
      </c>
      <c r="C316" s="37">
        <v>0.687</v>
      </c>
      <c r="D316" s="36">
        <v>0.3</v>
      </c>
      <c r="E316" s="37">
        <v>0.272</v>
      </c>
      <c r="F316" s="117">
        <v>1063</v>
      </c>
      <c r="G316" s="36">
        <v>0.37</v>
      </c>
      <c r="H316" s="37">
        <v>0.355</v>
      </c>
      <c r="I316" s="36">
        <v>0.32</v>
      </c>
      <c r="J316" s="37">
        <v>0.1</v>
      </c>
      <c r="K316" s="117">
        <v>493</v>
      </c>
      <c r="L316" s="36">
        <v>0.46</v>
      </c>
      <c r="M316" s="37">
        <v>0.373</v>
      </c>
      <c r="N316" s="36">
        <v>0.42</v>
      </c>
      <c r="O316" s="39">
        <v>0.124</v>
      </c>
      <c r="P316" s="28">
        <v>535</v>
      </c>
    </row>
    <row r="317" spans="1:16" ht="12.75">
      <c r="A317" s="59" t="s">
        <v>23</v>
      </c>
      <c r="B317" s="40">
        <v>0.33</v>
      </c>
      <c r="C317" s="41">
        <v>0.355</v>
      </c>
      <c r="D317" s="40">
        <v>0.29</v>
      </c>
      <c r="E317" s="41">
        <v>0.208</v>
      </c>
      <c r="F317" s="118">
        <v>696</v>
      </c>
      <c r="G317" s="40">
        <v>0.34</v>
      </c>
      <c r="H317" s="41">
        <v>0.187</v>
      </c>
      <c r="I317" s="40">
        <v>0.32</v>
      </c>
      <c r="J317" s="41">
        <v>0.085</v>
      </c>
      <c r="K317" s="118">
        <v>309</v>
      </c>
      <c r="L317" s="40">
        <v>0.43</v>
      </c>
      <c r="M317" s="41">
        <v>0.183</v>
      </c>
      <c r="N317" s="40">
        <v>0.41</v>
      </c>
      <c r="O317" s="43">
        <v>0.12</v>
      </c>
      <c r="P317" s="29">
        <v>365</v>
      </c>
    </row>
    <row r="318" spans="1:16" ht="12.75">
      <c r="A318" s="59" t="s">
        <v>24</v>
      </c>
      <c r="B318" s="40">
        <v>0.32</v>
      </c>
      <c r="C318" s="41">
        <v>0.303</v>
      </c>
      <c r="D318" s="40">
        <v>0.28</v>
      </c>
      <c r="E318" s="41">
        <v>0.126</v>
      </c>
      <c r="F318" s="118">
        <v>557</v>
      </c>
      <c r="G318" s="40">
        <v>0.35</v>
      </c>
      <c r="H318" s="41">
        <v>0.16</v>
      </c>
      <c r="I318" s="40">
        <v>0.31</v>
      </c>
      <c r="J318" s="41">
        <v>0.071</v>
      </c>
      <c r="K318" s="118">
        <v>308</v>
      </c>
      <c r="L318" s="40">
        <v>0.42</v>
      </c>
      <c r="M318" s="41">
        <v>0.187</v>
      </c>
      <c r="N318" s="40">
        <v>0.4</v>
      </c>
      <c r="O318" s="43">
        <v>0.113</v>
      </c>
      <c r="P318" s="29">
        <v>390</v>
      </c>
    </row>
    <row r="319" spans="1:16" ht="12.75">
      <c r="A319" s="59" t="s">
        <v>25</v>
      </c>
      <c r="B319" s="40">
        <v>0.31</v>
      </c>
      <c r="C319" s="41">
        <v>0.264</v>
      </c>
      <c r="D319" s="40">
        <v>0.27</v>
      </c>
      <c r="E319" s="41">
        <v>0.137</v>
      </c>
      <c r="F319" s="118">
        <v>555</v>
      </c>
      <c r="G319" s="40">
        <v>0.39</v>
      </c>
      <c r="H319" s="41">
        <v>0.371</v>
      </c>
      <c r="I319" s="40">
        <v>0.3</v>
      </c>
      <c r="J319" s="41">
        <v>0.059</v>
      </c>
      <c r="K319" s="118">
        <v>380</v>
      </c>
      <c r="L319" s="40">
        <v>0.41</v>
      </c>
      <c r="M319" s="41">
        <v>0.14</v>
      </c>
      <c r="N319" s="40">
        <v>0.39</v>
      </c>
      <c r="O319" s="43">
        <v>0.076</v>
      </c>
      <c r="P319" s="29">
        <v>278</v>
      </c>
    </row>
    <row r="320" spans="1:16" ht="12.75">
      <c r="A320" s="59" t="s">
        <v>26</v>
      </c>
      <c r="B320" s="40">
        <v>0.3</v>
      </c>
      <c r="C320" s="41">
        <v>0.308</v>
      </c>
      <c r="D320" s="40">
        <v>0.25</v>
      </c>
      <c r="E320" s="41">
        <v>0.087</v>
      </c>
      <c r="F320" s="118">
        <v>544</v>
      </c>
      <c r="G320" s="40">
        <v>0.36</v>
      </c>
      <c r="H320" s="41">
        <v>0.225</v>
      </c>
      <c r="I320" s="40">
        <v>0.32</v>
      </c>
      <c r="J320" s="41">
        <v>0.111</v>
      </c>
      <c r="K320" s="118">
        <v>386</v>
      </c>
      <c r="L320" s="40">
        <v>0.41</v>
      </c>
      <c r="M320" s="41">
        <v>0.141</v>
      </c>
      <c r="N320" s="40">
        <v>0.38</v>
      </c>
      <c r="O320" s="43">
        <v>0.07</v>
      </c>
      <c r="P320" s="29">
        <v>217</v>
      </c>
    </row>
    <row r="321" spans="1:16" ht="12.75">
      <c r="A321" s="59" t="s">
        <v>27</v>
      </c>
      <c r="B321" s="54">
        <v>5.09</v>
      </c>
      <c r="C321" s="55">
        <v>120.269</v>
      </c>
      <c r="D321" s="40">
        <v>0.27</v>
      </c>
      <c r="E321" s="41">
        <v>0.143</v>
      </c>
      <c r="F321" s="118">
        <v>7523</v>
      </c>
      <c r="G321" s="54">
        <v>6.84</v>
      </c>
      <c r="H321" s="55">
        <v>147.143</v>
      </c>
      <c r="I321" s="40">
        <v>0.33</v>
      </c>
      <c r="J321" s="41">
        <v>0.151</v>
      </c>
      <c r="K321" s="118">
        <v>13321</v>
      </c>
      <c r="L321" s="68">
        <v>3.31</v>
      </c>
      <c r="M321" s="41">
        <v>59.583</v>
      </c>
      <c r="N321" s="40">
        <v>0.38</v>
      </c>
      <c r="O321" s="43">
        <v>0.072</v>
      </c>
      <c r="P321" s="29">
        <v>4638</v>
      </c>
    </row>
    <row r="322" spans="1:16" ht="12.75">
      <c r="A322" s="59" t="s">
        <v>28</v>
      </c>
      <c r="B322" s="40">
        <v>0.35</v>
      </c>
      <c r="C322" s="41">
        <v>0.329</v>
      </c>
      <c r="D322" s="40">
        <v>0.29</v>
      </c>
      <c r="E322" s="41">
        <v>0.139</v>
      </c>
      <c r="F322" s="118">
        <v>493</v>
      </c>
      <c r="G322" s="40">
        <v>4.45</v>
      </c>
      <c r="H322" s="41">
        <v>86.966</v>
      </c>
      <c r="I322" s="40">
        <v>0.29</v>
      </c>
      <c r="J322" s="41">
        <v>0.159</v>
      </c>
      <c r="K322" s="118">
        <v>7636</v>
      </c>
      <c r="L322" s="54">
        <v>6.72</v>
      </c>
      <c r="M322" s="55">
        <v>164.719</v>
      </c>
      <c r="N322" s="40">
        <v>0.45</v>
      </c>
      <c r="O322" s="43">
        <v>0.13</v>
      </c>
      <c r="P322" s="29">
        <v>2949</v>
      </c>
    </row>
    <row r="323" spans="1:16" ht="12.75">
      <c r="A323" s="59" t="s">
        <v>29</v>
      </c>
      <c r="B323" s="40">
        <v>4.41</v>
      </c>
      <c r="C323" s="41">
        <v>79.365</v>
      </c>
      <c r="D323" s="40">
        <v>0.27</v>
      </c>
      <c r="E323" s="41">
        <v>0.12</v>
      </c>
      <c r="F323" s="118">
        <v>4740</v>
      </c>
      <c r="G323" s="40">
        <v>3.21</v>
      </c>
      <c r="H323" s="41">
        <v>62.393</v>
      </c>
      <c r="I323" s="40">
        <v>0.35</v>
      </c>
      <c r="J323" s="41">
        <v>0.179</v>
      </c>
      <c r="K323" s="118">
        <v>2682</v>
      </c>
      <c r="L323" s="40">
        <v>0.59</v>
      </c>
      <c r="M323" s="41">
        <v>1.341</v>
      </c>
      <c r="N323" s="40">
        <v>0.45</v>
      </c>
      <c r="O323" s="43">
        <v>0.134</v>
      </c>
      <c r="P323" s="29">
        <v>536</v>
      </c>
    </row>
    <row r="324" spans="1:16" ht="12.75">
      <c r="A324" s="62" t="s">
        <v>30</v>
      </c>
      <c r="B324" s="40">
        <v>4.01</v>
      </c>
      <c r="C324" s="41">
        <v>71.664</v>
      </c>
      <c r="D324" s="40">
        <v>0.32</v>
      </c>
      <c r="E324" s="41">
        <v>0.14</v>
      </c>
      <c r="F324" s="118">
        <v>7325</v>
      </c>
      <c r="G324" s="40">
        <v>3.87</v>
      </c>
      <c r="H324" s="41">
        <v>80.13</v>
      </c>
      <c r="I324" s="40">
        <v>0.4</v>
      </c>
      <c r="J324" s="41">
        <v>0.37</v>
      </c>
      <c r="K324" s="118">
        <v>9228</v>
      </c>
      <c r="L324" s="69">
        <v>5.03</v>
      </c>
      <c r="M324" s="53">
        <v>102.168</v>
      </c>
      <c r="N324" s="40">
        <v>0.39</v>
      </c>
      <c r="O324" s="43">
        <v>0.139</v>
      </c>
      <c r="P324" s="29">
        <v>15663</v>
      </c>
    </row>
    <row r="325" spans="1:16" ht="12.75">
      <c r="A325" s="59" t="s">
        <v>31</v>
      </c>
      <c r="B325" s="40">
        <v>2.37</v>
      </c>
      <c r="C325" s="41">
        <v>34.741</v>
      </c>
      <c r="D325" s="40">
        <v>0.34</v>
      </c>
      <c r="E325" s="41">
        <v>0.155</v>
      </c>
      <c r="F325" s="118">
        <v>2452</v>
      </c>
      <c r="G325" s="40">
        <v>0.53</v>
      </c>
      <c r="H325" s="41">
        <v>1.278</v>
      </c>
      <c r="I325" s="40">
        <v>0.45</v>
      </c>
      <c r="J325" s="41">
        <v>0.242</v>
      </c>
      <c r="K325" s="118">
        <v>1309</v>
      </c>
      <c r="L325" s="40">
        <v>0.57</v>
      </c>
      <c r="M325" s="41">
        <v>1.358</v>
      </c>
      <c r="N325" s="40">
        <v>0.43</v>
      </c>
      <c r="O325" s="43">
        <v>0.253</v>
      </c>
      <c r="P325" s="29">
        <v>1290</v>
      </c>
    </row>
    <row r="326" spans="1:16" ht="12.75">
      <c r="A326" s="62" t="s">
        <v>32</v>
      </c>
      <c r="B326" s="40">
        <v>0.36</v>
      </c>
      <c r="C326" s="41">
        <v>0.214</v>
      </c>
      <c r="D326" s="40">
        <v>0.33</v>
      </c>
      <c r="E326" s="41">
        <v>0.107</v>
      </c>
      <c r="F326" s="118">
        <v>401</v>
      </c>
      <c r="G326" s="40">
        <v>0.45</v>
      </c>
      <c r="H326" s="41">
        <v>0.256</v>
      </c>
      <c r="I326" s="40">
        <v>0.43</v>
      </c>
      <c r="J326" s="41">
        <v>0.169</v>
      </c>
      <c r="K326" s="118">
        <v>532</v>
      </c>
      <c r="L326" s="40">
        <v>0.52</v>
      </c>
      <c r="M326" s="41">
        <v>0.973</v>
      </c>
      <c r="N326" s="40">
        <v>0.42</v>
      </c>
      <c r="O326" s="43">
        <v>0.192</v>
      </c>
      <c r="P326" s="29">
        <v>1001</v>
      </c>
    </row>
    <row r="327" spans="1:16" ht="13.5" thickBot="1">
      <c r="A327" s="60" t="s">
        <v>33</v>
      </c>
      <c r="B327" s="44">
        <v>0.35</v>
      </c>
      <c r="C327" s="45">
        <v>0.184</v>
      </c>
      <c r="D327" s="44">
        <v>0.32</v>
      </c>
      <c r="E327" s="45">
        <v>0.091</v>
      </c>
      <c r="F327" s="119">
        <v>329</v>
      </c>
      <c r="G327" s="44">
        <v>0.45</v>
      </c>
      <c r="H327" s="45">
        <v>0.255</v>
      </c>
      <c r="I327" s="44">
        <v>0.42</v>
      </c>
      <c r="J327" s="45">
        <v>0.152</v>
      </c>
      <c r="K327" s="119">
        <v>481</v>
      </c>
      <c r="L327" s="44">
        <v>0.45</v>
      </c>
      <c r="M327" s="45">
        <v>0.308</v>
      </c>
      <c r="N327" s="44">
        <v>0.43</v>
      </c>
      <c r="O327" s="47">
        <v>0.241</v>
      </c>
      <c r="P327" s="30">
        <v>684</v>
      </c>
    </row>
    <row r="328" spans="1:16" ht="13.5" thickBot="1">
      <c r="A328" s="61" t="s">
        <v>12</v>
      </c>
      <c r="B328" s="48">
        <f>MAX(B316:B327)</f>
        <v>5.09</v>
      </c>
      <c r="C328" s="49">
        <f>MAX(C316:C327)</f>
        <v>120.269</v>
      </c>
      <c r="D328" s="48">
        <f>MIN(D316:D327)</f>
        <v>0.25</v>
      </c>
      <c r="E328" s="49">
        <f>MIN(E316:E327)</f>
        <v>0.087</v>
      </c>
      <c r="F328" s="50">
        <f>SUM(F316:F327)</f>
        <v>26678</v>
      </c>
      <c r="G328" s="48">
        <f>MAX(G316:G327)</f>
        <v>6.84</v>
      </c>
      <c r="H328" s="49">
        <f>MAX(H316:H327)</f>
        <v>147.143</v>
      </c>
      <c r="I328" s="48">
        <f>MIN(I316:I327)</f>
        <v>0.29</v>
      </c>
      <c r="J328" s="49">
        <f>MIN(J316:J327)</f>
        <v>0.059</v>
      </c>
      <c r="K328" s="121">
        <f>SUM(K316:K327)</f>
        <v>37065</v>
      </c>
      <c r="L328" s="48">
        <f>MAX(L316:L327)</f>
        <v>6.72</v>
      </c>
      <c r="M328" s="49">
        <f>MAX(M316:M327)</f>
        <v>164.719</v>
      </c>
      <c r="N328" s="48">
        <f>MIN(N316:N327)</f>
        <v>0.38</v>
      </c>
      <c r="O328" s="49">
        <f>MIN(O316:O327)</f>
        <v>0.07</v>
      </c>
      <c r="P328" s="67">
        <f>SUM(P316:P327)</f>
        <v>28546</v>
      </c>
    </row>
    <row r="329" ht="13.5" thickTop="1"/>
    <row r="331" ht="13.5" thickBot="1"/>
    <row r="332" spans="1:16" ht="14.25" thickBot="1" thickTop="1">
      <c r="A332" s="3"/>
      <c r="B332" s="140">
        <v>2003</v>
      </c>
      <c r="C332" s="141"/>
      <c r="D332" s="141"/>
      <c r="E332" s="141"/>
      <c r="F332" s="142"/>
      <c r="G332" s="140">
        <v>2004</v>
      </c>
      <c r="H332" s="141"/>
      <c r="I332" s="141"/>
      <c r="J332" s="141"/>
      <c r="K332" s="142"/>
      <c r="L332" s="144">
        <v>2005</v>
      </c>
      <c r="M332" s="145"/>
      <c r="N332" s="145"/>
      <c r="O332" s="145"/>
      <c r="P332" s="146"/>
    </row>
    <row r="333" spans="1:16" ht="13.5" thickBot="1">
      <c r="A333" s="4"/>
      <c r="B333" s="137" t="s">
        <v>16</v>
      </c>
      <c r="C333" s="137"/>
      <c r="D333" s="137" t="s">
        <v>17</v>
      </c>
      <c r="E333" s="137"/>
      <c r="F333" s="21" t="s">
        <v>18</v>
      </c>
      <c r="G333" s="137" t="s">
        <v>16</v>
      </c>
      <c r="H333" s="137"/>
      <c r="I333" s="137" t="s">
        <v>17</v>
      </c>
      <c r="J333" s="137"/>
      <c r="K333" s="21" t="s">
        <v>18</v>
      </c>
      <c r="L333" s="137" t="s">
        <v>16</v>
      </c>
      <c r="M333" s="137"/>
      <c r="N333" s="138" t="s">
        <v>17</v>
      </c>
      <c r="O333" s="139"/>
      <c r="P333" s="22" t="s">
        <v>18</v>
      </c>
    </row>
    <row r="334" spans="1:16" ht="13.5" thickBot="1">
      <c r="A334" s="5"/>
      <c r="B334" s="7" t="s">
        <v>13</v>
      </c>
      <c r="C334" s="7" t="s">
        <v>14</v>
      </c>
      <c r="D334" s="7" t="s">
        <v>13</v>
      </c>
      <c r="E334" s="7" t="s">
        <v>14</v>
      </c>
      <c r="F334" s="7" t="s">
        <v>12</v>
      </c>
      <c r="G334" s="7" t="s">
        <v>13</v>
      </c>
      <c r="H334" s="7" t="s">
        <v>14</v>
      </c>
      <c r="I334" s="7" t="s">
        <v>13</v>
      </c>
      <c r="J334" s="7" t="s">
        <v>14</v>
      </c>
      <c r="K334" s="7" t="s">
        <v>12</v>
      </c>
      <c r="L334" s="7" t="s">
        <v>13</v>
      </c>
      <c r="M334" s="7" t="s">
        <v>14</v>
      </c>
      <c r="N334" s="7" t="s">
        <v>13</v>
      </c>
      <c r="O334" s="23" t="s">
        <v>14</v>
      </c>
      <c r="P334" s="6" t="s">
        <v>12</v>
      </c>
    </row>
    <row r="335" spans="1:16" ht="13.5" thickTop="1">
      <c r="A335" s="58" t="s">
        <v>22</v>
      </c>
      <c r="B335" s="36">
        <v>0.48</v>
      </c>
      <c r="C335" s="37">
        <v>0.491</v>
      </c>
      <c r="D335" s="36">
        <v>0.39</v>
      </c>
      <c r="E335" s="37">
        <v>0.121</v>
      </c>
      <c r="F335" s="117">
        <v>606</v>
      </c>
      <c r="G335" s="36">
        <v>0.25</v>
      </c>
      <c r="H335" s="37">
        <v>0.207</v>
      </c>
      <c r="I335" s="36">
        <v>0.22</v>
      </c>
      <c r="J335" s="37">
        <v>0.13</v>
      </c>
      <c r="K335" s="117">
        <v>487</v>
      </c>
      <c r="L335" s="36">
        <v>0.35</v>
      </c>
      <c r="M335" s="37">
        <v>0.508</v>
      </c>
      <c r="N335" s="36">
        <v>0.2</v>
      </c>
      <c r="O335" s="39">
        <v>0.15</v>
      </c>
      <c r="P335" s="28">
        <v>555</v>
      </c>
    </row>
    <row r="336" spans="1:16" ht="12.75">
      <c r="A336" s="59" t="s">
        <v>23</v>
      </c>
      <c r="B336" s="40">
        <v>0.42</v>
      </c>
      <c r="C336" s="41">
        <v>0.2</v>
      </c>
      <c r="D336" s="40">
        <v>0.39</v>
      </c>
      <c r="E336" s="41">
        <v>0.107</v>
      </c>
      <c r="F336" s="118">
        <v>369</v>
      </c>
      <c r="G336" s="40">
        <v>0.33</v>
      </c>
      <c r="H336" s="41">
        <v>0.499</v>
      </c>
      <c r="I336" s="40">
        <v>0.2</v>
      </c>
      <c r="J336" s="41">
        <v>0.111</v>
      </c>
      <c r="K336" s="118">
        <v>549</v>
      </c>
      <c r="L336" s="40">
        <v>0.29</v>
      </c>
      <c r="M336" s="41">
        <v>0.344</v>
      </c>
      <c r="N336" s="40">
        <v>0.19</v>
      </c>
      <c r="O336" s="43">
        <v>0.126</v>
      </c>
      <c r="P336" s="29">
        <v>444</v>
      </c>
    </row>
    <row r="337" spans="1:16" ht="12.75">
      <c r="A337" s="59" t="s">
        <v>24</v>
      </c>
      <c r="B337" s="40">
        <v>0.38</v>
      </c>
      <c r="C337" s="41">
        <v>0.151</v>
      </c>
      <c r="D337" s="40">
        <v>0.36</v>
      </c>
      <c r="E337" s="41">
        <v>0.079</v>
      </c>
      <c r="F337" s="118">
        <v>290</v>
      </c>
      <c r="G337" s="40">
        <v>0.27</v>
      </c>
      <c r="H337" s="41">
        <v>0.256</v>
      </c>
      <c r="I337" s="40">
        <v>0.19</v>
      </c>
      <c r="J337" s="41">
        <v>0.094</v>
      </c>
      <c r="K337" s="118">
        <v>348</v>
      </c>
      <c r="L337" s="40">
        <v>0.32</v>
      </c>
      <c r="M337" s="41">
        <v>0.75</v>
      </c>
      <c r="N337" s="40">
        <v>0.096</v>
      </c>
      <c r="O337" s="43">
        <v>0.17</v>
      </c>
      <c r="P337" s="29">
        <v>529</v>
      </c>
    </row>
    <row r="338" spans="1:16" ht="12.75">
      <c r="A338" s="59" t="s">
        <v>25</v>
      </c>
      <c r="B338" s="40">
        <v>0.44</v>
      </c>
      <c r="C338" s="41">
        <v>0.283</v>
      </c>
      <c r="D338" s="40">
        <v>0.34</v>
      </c>
      <c r="E338" s="41">
        <v>0.056</v>
      </c>
      <c r="F338" s="118">
        <v>256</v>
      </c>
      <c r="G338" s="40">
        <v>1.29</v>
      </c>
      <c r="H338" s="41">
        <v>0.31</v>
      </c>
      <c r="I338" s="40">
        <v>0.19</v>
      </c>
      <c r="J338" s="41">
        <v>0.093</v>
      </c>
      <c r="K338" s="118">
        <v>319</v>
      </c>
      <c r="L338" s="40">
        <v>0.3</v>
      </c>
      <c r="M338" s="41">
        <v>0.323</v>
      </c>
      <c r="N338" s="40">
        <v>0.18</v>
      </c>
      <c r="O338" s="43">
        <v>0.099</v>
      </c>
      <c r="P338" s="29">
        <v>366</v>
      </c>
    </row>
    <row r="339" spans="1:16" ht="12.75">
      <c r="A339" s="59" t="s">
        <v>26</v>
      </c>
      <c r="B339" s="40">
        <v>0.42</v>
      </c>
      <c r="C339" s="41">
        <v>0.225</v>
      </c>
      <c r="D339" s="40">
        <v>0.34</v>
      </c>
      <c r="E339" s="41">
        <v>0.051</v>
      </c>
      <c r="F339" s="118">
        <v>301</v>
      </c>
      <c r="G339" s="40">
        <v>0.21</v>
      </c>
      <c r="H339" s="41">
        <v>0.134</v>
      </c>
      <c r="I339" s="40">
        <v>0.2</v>
      </c>
      <c r="J339" s="41">
        <v>0.105</v>
      </c>
      <c r="K339" s="118">
        <v>328</v>
      </c>
      <c r="L339" s="40">
        <v>0.34</v>
      </c>
      <c r="M339" s="41">
        <v>0.479</v>
      </c>
      <c r="N339" s="40">
        <v>0.18</v>
      </c>
      <c r="O339" s="43">
        <v>0.09</v>
      </c>
      <c r="P339" s="29">
        <v>351</v>
      </c>
    </row>
    <row r="340" spans="1:16" ht="12.75">
      <c r="A340" s="59" t="s">
        <v>27</v>
      </c>
      <c r="B340" s="52">
        <v>3.8</v>
      </c>
      <c r="C340" s="53">
        <v>68.359</v>
      </c>
      <c r="D340" s="40">
        <v>0.36</v>
      </c>
      <c r="E340" s="41">
        <v>0.06</v>
      </c>
      <c r="F340" s="118">
        <v>4796</v>
      </c>
      <c r="G340" s="52">
        <v>1.16</v>
      </c>
      <c r="H340" s="53">
        <v>11.543</v>
      </c>
      <c r="I340" s="40">
        <v>0.18</v>
      </c>
      <c r="J340" s="41">
        <v>0.089</v>
      </c>
      <c r="K340" s="118">
        <v>1970</v>
      </c>
      <c r="L340" s="82">
        <v>3</v>
      </c>
      <c r="M340" s="41">
        <v>51.261</v>
      </c>
      <c r="N340" s="40">
        <v>0.18</v>
      </c>
      <c r="O340" s="43">
        <v>0.093</v>
      </c>
      <c r="P340" s="29">
        <v>4414</v>
      </c>
    </row>
    <row r="341" spans="1:16" ht="12.75">
      <c r="A341" s="59" t="s">
        <v>28</v>
      </c>
      <c r="B341" s="102">
        <v>7.86</v>
      </c>
      <c r="C341" s="101">
        <v>273.977</v>
      </c>
      <c r="D341" s="40">
        <v>0.43</v>
      </c>
      <c r="E341" s="41">
        <v>0.176</v>
      </c>
      <c r="F341" s="118">
        <v>13103</v>
      </c>
      <c r="G341" s="77">
        <v>3.81</v>
      </c>
      <c r="H341" s="41">
        <v>132.806</v>
      </c>
      <c r="I341" s="40">
        <v>0.18</v>
      </c>
      <c r="J341" s="41">
        <v>0.11</v>
      </c>
      <c r="K341" s="118">
        <v>1820</v>
      </c>
      <c r="L341" s="98">
        <v>3.74</v>
      </c>
      <c r="M341" s="101">
        <v>130.366</v>
      </c>
      <c r="N341" s="40">
        <v>0.34</v>
      </c>
      <c r="O341" s="43">
        <v>0.144</v>
      </c>
      <c r="P341" s="29">
        <v>6323</v>
      </c>
    </row>
    <row r="342" spans="1:16" ht="12.75">
      <c r="A342" s="59" t="s">
        <v>29</v>
      </c>
      <c r="B342" s="40">
        <v>2.06</v>
      </c>
      <c r="C342" s="41">
        <v>27.087</v>
      </c>
      <c r="D342" s="40">
        <v>0.41</v>
      </c>
      <c r="E342" s="41">
        <v>0.143</v>
      </c>
      <c r="F342" s="118">
        <v>4030</v>
      </c>
      <c r="G342" s="40">
        <v>5.66</v>
      </c>
      <c r="H342" s="41">
        <v>197.291</v>
      </c>
      <c r="I342" s="40">
        <v>0.23</v>
      </c>
      <c r="J342" s="41">
        <v>0.174</v>
      </c>
      <c r="K342" s="118">
        <v>6450</v>
      </c>
      <c r="L342" s="40">
        <v>2.24</v>
      </c>
      <c r="M342" s="41">
        <v>35.242</v>
      </c>
      <c r="N342" s="40">
        <v>0.22</v>
      </c>
      <c r="O342" s="43">
        <v>0.143</v>
      </c>
      <c r="P342" s="29">
        <v>4674</v>
      </c>
    </row>
    <row r="343" spans="1:16" ht="12.75">
      <c r="A343" s="62" t="s">
        <v>30</v>
      </c>
      <c r="B343" s="40">
        <v>3.73</v>
      </c>
      <c r="C343" s="41">
        <v>78.966</v>
      </c>
      <c r="D343" s="40">
        <v>0.53</v>
      </c>
      <c r="E343" s="41">
        <v>0.94</v>
      </c>
      <c r="F343" s="118">
        <v>23957</v>
      </c>
      <c r="G343" s="40">
        <v>3.11</v>
      </c>
      <c r="H343" s="41">
        <v>108.406</v>
      </c>
      <c r="I343" s="40">
        <v>0.29</v>
      </c>
      <c r="J343" s="41">
        <v>0.19</v>
      </c>
      <c r="K343" s="118">
        <v>6129</v>
      </c>
      <c r="L343" s="52">
        <v>2.07</v>
      </c>
      <c r="M343" s="53">
        <v>25.711</v>
      </c>
      <c r="N343" s="40">
        <v>0.22</v>
      </c>
      <c r="O343" s="43">
        <v>0.194</v>
      </c>
      <c r="P343" s="29">
        <v>2888</v>
      </c>
    </row>
    <row r="344" spans="1:16" ht="12.75">
      <c r="A344" s="59" t="s">
        <v>31</v>
      </c>
      <c r="B344" s="40">
        <v>4.76</v>
      </c>
      <c r="C344" s="41">
        <v>135.842</v>
      </c>
      <c r="D344" s="40">
        <v>0.45</v>
      </c>
      <c r="E344" s="41">
        <v>0.605</v>
      </c>
      <c r="F344" s="118">
        <v>11449</v>
      </c>
      <c r="G344" s="102">
        <v>6.91</v>
      </c>
      <c r="H344" s="101">
        <v>240.863</v>
      </c>
      <c r="I344" s="40">
        <v>0.24</v>
      </c>
      <c r="J344" s="41">
        <v>0.272</v>
      </c>
      <c r="K344" s="118">
        <v>5500</v>
      </c>
      <c r="L344" s="40">
        <v>0.39</v>
      </c>
      <c r="M344" s="41">
        <v>0.961</v>
      </c>
      <c r="N344" s="40">
        <v>0.19</v>
      </c>
      <c r="O344" s="43">
        <v>0.126</v>
      </c>
      <c r="P344" s="29">
        <v>704</v>
      </c>
    </row>
    <row r="345" spans="1:16" ht="12.75">
      <c r="A345" s="62" t="s">
        <v>32</v>
      </c>
      <c r="B345" s="40">
        <v>0.45</v>
      </c>
      <c r="C345" s="41">
        <v>0.613</v>
      </c>
      <c r="D345" s="40">
        <v>0.35</v>
      </c>
      <c r="E345" s="41">
        <v>0.248</v>
      </c>
      <c r="F345" s="118">
        <v>1002</v>
      </c>
      <c r="G345" s="40">
        <v>0.32</v>
      </c>
      <c r="H345" s="41">
        <v>0.427</v>
      </c>
      <c r="I345" s="40">
        <v>0.23</v>
      </c>
      <c r="J345" s="41">
        <v>0.197</v>
      </c>
      <c r="K345" s="120"/>
      <c r="L345" s="40">
        <v>0.36</v>
      </c>
      <c r="M345" s="41">
        <v>0.709</v>
      </c>
      <c r="N345" s="40">
        <v>0.19</v>
      </c>
      <c r="O345" s="43">
        <v>0.113</v>
      </c>
      <c r="P345" s="29">
        <v>630</v>
      </c>
    </row>
    <row r="346" spans="1:16" ht="13.5" thickBot="1">
      <c r="A346" s="60" t="s">
        <v>33</v>
      </c>
      <c r="B346" s="44">
        <v>0.5</v>
      </c>
      <c r="C346" s="45">
        <v>0.964</v>
      </c>
      <c r="D346" s="44">
        <v>0.31</v>
      </c>
      <c r="E346" s="45">
        <v>0.143</v>
      </c>
      <c r="F346" s="119">
        <v>1029</v>
      </c>
      <c r="G346" s="44">
        <v>0.23</v>
      </c>
      <c r="H346" s="45">
        <v>0.205</v>
      </c>
      <c r="I346" s="44">
        <v>0.2</v>
      </c>
      <c r="J346" s="45">
        <v>0.16</v>
      </c>
      <c r="K346" s="122"/>
      <c r="L346" s="44">
        <v>0.23</v>
      </c>
      <c r="M346" s="45">
        <v>0.198</v>
      </c>
      <c r="N346" s="44">
        <v>0.18</v>
      </c>
      <c r="O346" s="47">
        <v>0.098</v>
      </c>
      <c r="P346" s="30">
        <v>344</v>
      </c>
    </row>
    <row r="347" spans="1:16" ht="13.5" thickBot="1">
      <c r="A347" s="61" t="s">
        <v>12</v>
      </c>
      <c r="B347" s="48">
        <f>MAX(B335:B346)</f>
        <v>7.86</v>
      </c>
      <c r="C347" s="49">
        <f>MAX(C335:C346)</f>
        <v>273.977</v>
      </c>
      <c r="D347" s="48">
        <f>MIN(D335:D346)</f>
        <v>0.31</v>
      </c>
      <c r="E347" s="49">
        <f>MIN(E335:E346)</f>
        <v>0.051</v>
      </c>
      <c r="F347" s="121">
        <f>SUM(F335:F346)</f>
        <v>61188</v>
      </c>
      <c r="G347" s="48">
        <f>MAX(G335:G346)</f>
        <v>6.91</v>
      </c>
      <c r="H347" s="49">
        <f>MAX(H335:H346)</f>
        <v>240.863</v>
      </c>
      <c r="I347" s="48">
        <f>MIN(I335:I346)</f>
        <v>0.18</v>
      </c>
      <c r="J347" s="49">
        <f>MIN(J335:J346)</f>
        <v>0.089</v>
      </c>
      <c r="K347" s="50">
        <f>SUM(K335:K346)</f>
        <v>23900</v>
      </c>
      <c r="L347" s="48">
        <f>MAX(L335:L346)</f>
        <v>3.74</v>
      </c>
      <c r="M347" s="49">
        <f>MAX(M335:M346)</f>
        <v>130.366</v>
      </c>
      <c r="N347" s="48">
        <f>MIN(N335:N346)</f>
        <v>0.096</v>
      </c>
      <c r="O347" s="49">
        <f>MIN(O335:O346)</f>
        <v>0.09</v>
      </c>
      <c r="P347" s="67">
        <f>SUM(P335:P346)</f>
        <v>22222</v>
      </c>
    </row>
    <row r="348" spans="1:16" ht="13.5" thickTop="1">
      <c r="A348" s="90"/>
      <c r="B348" s="91"/>
      <c r="C348" s="92"/>
      <c r="D348" s="91"/>
      <c r="E348" s="92"/>
      <c r="F348" s="93"/>
      <c r="G348" s="91"/>
      <c r="H348" s="92"/>
      <c r="I348" s="91"/>
      <c r="J348" s="92"/>
      <c r="K348" s="93"/>
      <c r="L348" s="91"/>
      <c r="M348" s="92"/>
      <c r="N348" s="91"/>
      <c r="O348" s="92"/>
      <c r="P348" s="94"/>
    </row>
    <row r="349" spans="1:16" ht="13.5" thickBot="1">
      <c r="A349" s="90"/>
      <c r="B349" s="91"/>
      <c r="C349" s="92"/>
      <c r="D349" s="91"/>
      <c r="E349" s="92"/>
      <c r="F349" s="93"/>
      <c r="G349" s="91"/>
      <c r="H349" s="92"/>
      <c r="I349" s="91"/>
      <c r="J349" s="92"/>
      <c r="K349" s="93"/>
      <c r="L349" s="91"/>
      <c r="M349" s="92"/>
      <c r="N349" s="91"/>
      <c r="O349" s="92"/>
      <c r="P349" s="94"/>
    </row>
    <row r="350" spans="1:16" ht="14.25" thickBot="1" thickTop="1">
      <c r="A350" s="3"/>
      <c r="B350" s="140">
        <v>2006</v>
      </c>
      <c r="C350" s="141"/>
      <c r="D350" s="141"/>
      <c r="E350" s="141"/>
      <c r="F350" s="142"/>
      <c r="G350" s="140">
        <v>2007</v>
      </c>
      <c r="H350" s="141"/>
      <c r="I350" s="141"/>
      <c r="J350" s="141"/>
      <c r="K350" s="142"/>
      <c r="L350" s="134">
        <v>2008</v>
      </c>
      <c r="M350" s="135"/>
      <c r="N350" s="135"/>
      <c r="O350" s="135"/>
      <c r="P350" s="136"/>
    </row>
    <row r="351" spans="1:16" ht="13.5" thickBot="1">
      <c r="A351" s="4"/>
      <c r="B351" s="137" t="s">
        <v>16</v>
      </c>
      <c r="C351" s="137"/>
      <c r="D351" s="137" t="s">
        <v>17</v>
      </c>
      <c r="E351" s="137"/>
      <c r="F351" s="21" t="s">
        <v>18</v>
      </c>
      <c r="G351" s="137" t="s">
        <v>16</v>
      </c>
      <c r="H351" s="137"/>
      <c r="I351" s="137" t="s">
        <v>17</v>
      </c>
      <c r="J351" s="137"/>
      <c r="K351" s="21" t="s">
        <v>18</v>
      </c>
      <c r="L351" s="137" t="s">
        <v>16</v>
      </c>
      <c r="M351" s="137"/>
      <c r="N351" s="138" t="s">
        <v>17</v>
      </c>
      <c r="O351" s="139"/>
      <c r="P351" s="22" t="s">
        <v>18</v>
      </c>
    </row>
    <row r="352" spans="1:16" ht="13.5" thickBot="1">
      <c r="A352" s="5"/>
      <c r="B352" s="7" t="s">
        <v>13</v>
      </c>
      <c r="C352" s="7" t="s">
        <v>14</v>
      </c>
      <c r="D352" s="7" t="s">
        <v>13</v>
      </c>
      <c r="E352" s="7" t="s">
        <v>14</v>
      </c>
      <c r="F352" s="7" t="s">
        <v>12</v>
      </c>
      <c r="G352" s="7" t="s">
        <v>13</v>
      </c>
      <c r="H352" s="7" t="s">
        <v>14</v>
      </c>
      <c r="I352" s="7" t="s">
        <v>13</v>
      </c>
      <c r="J352" s="7" t="s">
        <v>14</v>
      </c>
      <c r="K352" s="7" t="s">
        <v>12</v>
      </c>
      <c r="L352" s="7" t="s">
        <v>13</v>
      </c>
      <c r="M352" s="7" t="s">
        <v>14</v>
      </c>
      <c r="N352" s="7" t="s">
        <v>13</v>
      </c>
      <c r="O352" s="23" t="s">
        <v>14</v>
      </c>
      <c r="P352" s="6" t="s">
        <v>12</v>
      </c>
    </row>
    <row r="353" spans="1:16" ht="13.5" thickTop="1">
      <c r="A353" s="58" t="s">
        <v>22</v>
      </c>
      <c r="B353" s="36">
        <v>0.23</v>
      </c>
      <c r="C353" s="37">
        <v>0.176</v>
      </c>
      <c r="D353" s="36">
        <v>0.18</v>
      </c>
      <c r="E353" s="37">
        <v>0.092</v>
      </c>
      <c r="F353" s="38"/>
      <c r="G353" s="36">
        <v>0.3</v>
      </c>
      <c r="H353" s="37">
        <v>0.309</v>
      </c>
      <c r="I353" s="36">
        <v>0.23</v>
      </c>
      <c r="J353" s="37">
        <v>0.106</v>
      </c>
      <c r="K353" s="117">
        <v>548</v>
      </c>
      <c r="L353" s="36">
        <v>0.47</v>
      </c>
      <c r="M353" s="37">
        <v>0.309</v>
      </c>
      <c r="N353" s="36">
        <v>0.42</v>
      </c>
      <c r="O353" s="39">
        <v>0.116</v>
      </c>
      <c r="P353" s="28">
        <v>526</v>
      </c>
    </row>
    <row r="354" spans="1:16" ht="12.75">
      <c r="A354" s="59" t="s">
        <v>23</v>
      </c>
      <c r="B354" s="40">
        <v>0.22</v>
      </c>
      <c r="C354" s="41">
        <v>0.175</v>
      </c>
      <c r="D354" s="40">
        <v>0.17</v>
      </c>
      <c r="E354" s="41">
        <v>0.08</v>
      </c>
      <c r="F354" s="42"/>
      <c r="G354" s="40">
        <v>0.28</v>
      </c>
      <c r="H354" s="41">
        <v>0.26</v>
      </c>
      <c r="I354" s="40">
        <v>0.23</v>
      </c>
      <c r="J354" s="41">
        <v>0.117</v>
      </c>
      <c r="K354" s="118">
        <v>418</v>
      </c>
      <c r="L354" s="40">
        <v>0.44</v>
      </c>
      <c r="M354" s="41">
        <v>0.198</v>
      </c>
      <c r="N354" s="40">
        <v>0.42</v>
      </c>
      <c r="O354" s="43">
        <v>0.091</v>
      </c>
      <c r="P354" s="29">
        <v>785</v>
      </c>
    </row>
    <row r="355" spans="1:16" ht="12.75">
      <c r="A355" s="59" t="s">
        <v>24</v>
      </c>
      <c r="B355" s="40">
        <v>0.2</v>
      </c>
      <c r="C355" s="41">
        <v>0.138</v>
      </c>
      <c r="D355" s="40">
        <v>0.17</v>
      </c>
      <c r="E355" s="41">
        <v>0.076</v>
      </c>
      <c r="F355" s="42"/>
      <c r="G355" s="40">
        <v>0.29</v>
      </c>
      <c r="H355" s="41">
        <v>0.278</v>
      </c>
      <c r="I355" s="40">
        <v>0.23</v>
      </c>
      <c r="J355" s="41">
        <v>0.124</v>
      </c>
      <c r="K355" s="118">
        <v>491</v>
      </c>
      <c r="L355" s="40">
        <v>0.53</v>
      </c>
      <c r="M355" s="41">
        <v>0.67</v>
      </c>
      <c r="N355" s="40">
        <v>0.41</v>
      </c>
      <c r="O355" s="43">
        <v>0.07</v>
      </c>
      <c r="P355" s="29">
        <v>364</v>
      </c>
    </row>
    <row r="356" spans="1:16" ht="12.75">
      <c r="A356" s="59" t="s">
        <v>25</v>
      </c>
      <c r="B356" s="40">
        <v>0.31</v>
      </c>
      <c r="C356" s="41">
        <v>1.471</v>
      </c>
      <c r="D356" s="40">
        <v>0.16</v>
      </c>
      <c r="E356" s="41">
        <v>0.06</v>
      </c>
      <c r="F356" s="42"/>
      <c r="G356" s="40">
        <v>0.39</v>
      </c>
      <c r="H356" s="41">
        <v>0.487</v>
      </c>
      <c r="I356" s="40">
        <v>0.22</v>
      </c>
      <c r="J356" s="41">
        <v>0.103</v>
      </c>
      <c r="K356" s="118">
        <v>410</v>
      </c>
      <c r="L356" s="40">
        <v>0.43</v>
      </c>
      <c r="M356" s="41">
        <v>0.163</v>
      </c>
      <c r="N356" s="40">
        <v>0.39</v>
      </c>
      <c r="O356" s="43">
        <v>0.056</v>
      </c>
      <c r="P356" s="29">
        <v>242</v>
      </c>
    </row>
    <row r="357" spans="1:16" ht="12.75">
      <c r="A357" s="59" t="s">
        <v>26</v>
      </c>
      <c r="B357" s="40">
        <v>0.2</v>
      </c>
      <c r="C357" s="41">
        <v>0.104</v>
      </c>
      <c r="D357" s="40">
        <v>0.16</v>
      </c>
      <c r="E357" s="41">
        <v>0.058</v>
      </c>
      <c r="F357" s="42"/>
      <c r="G357" s="40">
        <v>0.29</v>
      </c>
      <c r="H357" s="41">
        <v>0.29</v>
      </c>
      <c r="I357" s="40">
        <v>0.23</v>
      </c>
      <c r="J357" s="41">
        <v>0.102</v>
      </c>
      <c r="K357" s="118">
        <v>418</v>
      </c>
      <c r="L357" s="40">
        <v>0.43</v>
      </c>
      <c r="M357" s="41">
        <v>0.156</v>
      </c>
      <c r="N357" s="40">
        <v>0.39</v>
      </c>
      <c r="O357" s="43">
        <v>0.058</v>
      </c>
      <c r="P357" s="29">
        <v>249</v>
      </c>
    </row>
    <row r="358" spans="1:16" ht="12.75">
      <c r="A358" s="59" t="s">
        <v>27</v>
      </c>
      <c r="B358" s="52">
        <v>1.25</v>
      </c>
      <c r="C358" s="53">
        <v>12.98</v>
      </c>
      <c r="D358" s="40">
        <v>0.17</v>
      </c>
      <c r="E358" s="41">
        <v>0.07</v>
      </c>
      <c r="F358" s="42"/>
      <c r="G358" s="52">
        <v>0.72</v>
      </c>
      <c r="H358" s="53">
        <v>3.837</v>
      </c>
      <c r="I358" s="40">
        <v>0.23</v>
      </c>
      <c r="J358" s="41">
        <v>0.112</v>
      </c>
      <c r="K358" s="118">
        <v>1011</v>
      </c>
      <c r="L358" s="98">
        <v>6.91</v>
      </c>
      <c r="M358" s="97">
        <v>239.75</v>
      </c>
      <c r="N358" s="40">
        <v>0.4</v>
      </c>
      <c r="O358" s="43">
        <v>0.168</v>
      </c>
      <c r="P358" s="29">
        <v>6508</v>
      </c>
    </row>
    <row r="359" spans="1:16" ht="12.75">
      <c r="A359" s="59" t="s">
        <v>28</v>
      </c>
      <c r="B359" s="52">
        <v>1.68</v>
      </c>
      <c r="C359" s="53">
        <v>18.509</v>
      </c>
      <c r="D359" s="40">
        <v>0.18</v>
      </c>
      <c r="E359" s="41">
        <v>0.084</v>
      </c>
      <c r="F359" s="42"/>
      <c r="G359" s="77">
        <v>2.32</v>
      </c>
      <c r="H359" s="41">
        <v>35.99</v>
      </c>
      <c r="I359" s="40">
        <v>0.25</v>
      </c>
      <c r="J359" s="41">
        <v>0.076</v>
      </c>
      <c r="K359" s="118">
        <v>3032</v>
      </c>
      <c r="L359" s="52">
        <v>3.6</v>
      </c>
      <c r="M359" s="53">
        <v>64.24</v>
      </c>
      <c r="N359" s="40">
        <v>0.22</v>
      </c>
      <c r="O359" s="43">
        <v>0.187</v>
      </c>
      <c r="P359" s="29">
        <v>7491</v>
      </c>
    </row>
    <row r="360" spans="1:16" ht="12.75">
      <c r="A360" s="59" t="s">
        <v>29</v>
      </c>
      <c r="B360" s="54">
        <v>2.6</v>
      </c>
      <c r="C360" s="55">
        <v>45.501</v>
      </c>
      <c r="D360" s="40">
        <v>0.25</v>
      </c>
      <c r="E360" s="41">
        <v>0.142</v>
      </c>
      <c r="F360" s="42"/>
      <c r="G360" s="40">
        <v>3.42</v>
      </c>
      <c r="H360" s="41">
        <v>63.682</v>
      </c>
      <c r="I360" s="40">
        <v>0.31</v>
      </c>
      <c r="J360" s="41">
        <v>0.125</v>
      </c>
      <c r="K360" s="118">
        <v>5687</v>
      </c>
      <c r="L360" s="40">
        <v>5.2</v>
      </c>
      <c r="M360" s="41">
        <v>122.802</v>
      </c>
      <c r="N360" s="40">
        <v>0.23</v>
      </c>
      <c r="O360" s="43">
        <v>0.25</v>
      </c>
      <c r="P360" s="29">
        <v>8803</v>
      </c>
    </row>
    <row r="361" spans="1:16" ht="12.75">
      <c r="A361" s="62" t="s">
        <v>30</v>
      </c>
      <c r="B361" s="40">
        <v>2.35</v>
      </c>
      <c r="C361" s="41">
        <v>26.805</v>
      </c>
      <c r="D361" s="40">
        <v>0.38</v>
      </c>
      <c r="E361" s="41">
        <v>0.361</v>
      </c>
      <c r="F361" s="42"/>
      <c r="G361" s="54">
        <v>5.8</v>
      </c>
      <c r="H361" s="55">
        <v>185.565</v>
      </c>
      <c r="I361" s="40">
        <v>0.46</v>
      </c>
      <c r="J361" s="41">
        <v>0.189</v>
      </c>
      <c r="K361" s="118">
        <v>8095</v>
      </c>
      <c r="L361" s="52">
        <v>3.36</v>
      </c>
      <c r="M361" s="53">
        <v>63.185</v>
      </c>
      <c r="N361" s="40">
        <v>0.21</v>
      </c>
      <c r="O361" s="43">
        <v>0.289</v>
      </c>
      <c r="P361" s="29">
        <v>7144</v>
      </c>
    </row>
    <row r="362" spans="1:16" ht="12.75">
      <c r="A362" s="59" t="s">
        <v>31</v>
      </c>
      <c r="B362" s="40">
        <v>0.85</v>
      </c>
      <c r="C362" s="41">
        <v>4.725</v>
      </c>
      <c r="D362" s="40">
        <v>0.37</v>
      </c>
      <c r="E362" s="41">
        <v>0.373</v>
      </c>
      <c r="F362" s="42"/>
      <c r="G362" s="82">
        <v>0.58</v>
      </c>
      <c r="H362" s="95">
        <v>1.099</v>
      </c>
      <c r="I362" s="40">
        <v>0.44</v>
      </c>
      <c r="J362" s="41">
        <v>0.157</v>
      </c>
      <c r="K362" s="120"/>
      <c r="L362" s="40">
        <v>0.44</v>
      </c>
      <c r="M362" s="41">
        <v>2.029</v>
      </c>
      <c r="N362" s="40">
        <v>0.15</v>
      </c>
      <c r="O362" s="43">
        <v>0.164</v>
      </c>
      <c r="P362" s="29">
        <v>1315</v>
      </c>
    </row>
    <row r="363" spans="1:16" ht="12.75">
      <c r="A363" s="62" t="s">
        <v>32</v>
      </c>
      <c r="B363" s="40">
        <v>0.42</v>
      </c>
      <c r="C363" s="41">
        <v>0.822</v>
      </c>
      <c r="D363" s="40">
        <v>0.27</v>
      </c>
      <c r="E363" s="41">
        <v>0.188</v>
      </c>
      <c r="F363" s="42"/>
      <c r="G363" s="40">
        <v>0.58</v>
      </c>
      <c r="H363" s="41">
        <v>1.235</v>
      </c>
      <c r="I363" s="40">
        <v>0.43</v>
      </c>
      <c r="J363" s="41">
        <v>0.134</v>
      </c>
      <c r="K363" s="118">
        <v>977</v>
      </c>
      <c r="L363" s="40">
        <v>0.25</v>
      </c>
      <c r="M363" s="41">
        <v>0.536</v>
      </c>
      <c r="N363" s="40">
        <v>0.11</v>
      </c>
      <c r="O363" s="43">
        <v>0.126</v>
      </c>
      <c r="P363" s="29">
        <v>665</v>
      </c>
    </row>
    <row r="364" spans="1:16" ht="13.5" thickBot="1">
      <c r="A364" s="60" t="s">
        <v>33</v>
      </c>
      <c r="B364" s="44">
        <v>0.31</v>
      </c>
      <c r="C364" s="45">
        <v>0.327</v>
      </c>
      <c r="D364" s="44">
        <v>0.25</v>
      </c>
      <c r="E364" s="45">
        <v>0.162</v>
      </c>
      <c r="F364" s="46"/>
      <c r="G364" s="44">
        <v>0.47</v>
      </c>
      <c r="H364" s="45">
        <v>0.316</v>
      </c>
      <c r="I364" s="44">
        <v>0.44</v>
      </c>
      <c r="J364" s="45">
        <v>0.153</v>
      </c>
      <c r="K364" s="119">
        <v>607</v>
      </c>
      <c r="L364" s="44">
        <v>0.15</v>
      </c>
      <c r="M364" s="45">
        <v>0.247</v>
      </c>
      <c r="N364" s="44">
        <v>0.14</v>
      </c>
      <c r="O364" s="47">
        <v>0.215</v>
      </c>
      <c r="P364" s="30">
        <v>566</v>
      </c>
    </row>
    <row r="365" spans="1:16" ht="13.5" thickBot="1">
      <c r="A365" s="61" t="s">
        <v>12</v>
      </c>
      <c r="B365" s="48">
        <f>MAX(B353:B364)</f>
        <v>2.6</v>
      </c>
      <c r="C365" s="49">
        <f>MAX(C353:C364)</f>
        <v>45.501</v>
      </c>
      <c r="D365" s="48">
        <f>MIN(D353:D364)</f>
        <v>0.16</v>
      </c>
      <c r="E365" s="49">
        <f>MIN(E353:E364)</f>
        <v>0.058</v>
      </c>
      <c r="F365" s="50"/>
      <c r="G365" s="48">
        <f>MAX(G353:G364)</f>
        <v>5.8</v>
      </c>
      <c r="H365" s="49">
        <f>MAX(H353:H364)</f>
        <v>185.565</v>
      </c>
      <c r="I365" s="48">
        <f>MIN(I353:I364)</f>
        <v>0.22</v>
      </c>
      <c r="J365" s="49">
        <f>MIN(J353:J364)</f>
        <v>0.076</v>
      </c>
      <c r="K365" s="50">
        <f>SUM(K353:K364)</f>
        <v>21694</v>
      </c>
      <c r="L365" s="48">
        <f>MAX(L353:L364)</f>
        <v>6.91</v>
      </c>
      <c r="M365" s="49">
        <f>MAX(M353:M364)</f>
        <v>239.75</v>
      </c>
      <c r="N365" s="48">
        <f>MIN(N353:N364)</f>
        <v>0.11</v>
      </c>
      <c r="O365" s="49">
        <f>MIN(O353:O364)</f>
        <v>0.056</v>
      </c>
      <c r="P365" s="67">
        <f>SUM(P353:P364)</f>
        <v>34658</v>
      </c>
    </row>
    <row r="366" spans="1:16" ht="13.5" thickTop="1">
      <c r="A366" s="90"/>
      <c r="B366" s="91"/>
      <c r="C366" s="92"/>
      <c r="D366" s="91"/>
      <c r="E366" s="92"/>
      <c r="F366" s="93"/>
      <c r="G366" s="91"/>
      <c r="H366" s="92"/>
      <c r="I366" s="91"/>
      <c r="J366" s="92"/>
      <c r="K366" s="93"/>
      <c r="L366" s="91"/>
      <c r="M366" s="92"/>
      <c r="N366" s="91"/>
      <c r="O366" s="92"/>
      <c r="P366" s="94"/>
    </row>
    <row r="367" spans="1:16" ht="13.5" thickBot="1">
      <c r="A367" s="90"/>
      <c r="B367" s="91"/>
      <c r="C367" s="92"/>
      <c r="D367" s="91"/>
      <c r="E367" s="92"/>
      <c r="F367" s="93"/>
      <c r="G367" s="91"/>
      <c r="H367" s="92"/>
      <c r="I367" s="91"/>
      <c r="J367" s="92"/>
      <c r="K367" s="93"/>
      <c r="L367" s="91"/>
      <c r="M367" s="92"/>
      <c r="N367" s="91"/>
      <c r="O367" s="92"/>
      <c r="P367" s="94"/>
    </row>
    <row r="368" spans="1:16" ht="14.25" thickBot="1" thickTop="1">
      <c r="A368" s="3"/>
      <c r="B368" s="140">
        <v>2009</v>
      </c>
      <c r="C368" s="141"/>
      <c r="D368" s="141"/>
      <c r="E368" s="141"/>
      <c r="F368" s="142"/>
      <c r="G368" s="140">
        <v>2010</v>
      </c>
      <c r="H368" s="141"/>
      <c r="I368" s="141"/>
      <c r="J368" s="141"/>
      <c r="K368" s="142"/>
      <c r="L368" s="134">
        <v>2011</v>
      </c>
      <c r="M368" s="135"/>
      <c r="N368" s="135"/>
      <c r="O368" s="135"/>
      <c r="P368" s="136"/>
    </row>
    <row r="369" spans="1:16" ht="13.5" thickBot="1">
      <c r="A369" s="4"/>
      <c r="B369" s="137" t="s">
        <v>16</v>
      </c>
      <c r="C369" s="137"/>
      <c r="D369" s="137" t="s">
        <v>17</v>
      </c>
      <c r="E369" s="137"/>
      <c r="F369" s="21" t="s">
        <v>18</v>
      </c>
      <c r="G369" s="137" t="s">
        <v>16</v>
      </c>
      <c r="H369" s="137"/>
      <c r="I369" s="137" t="s">
        <v>17</v>
      </c>
      <c r="J369" s="137"/>
      <c r="K369" s="21" t="s">
        <v>18</v>
      </c>
      <c r="L369" s="137" t="s">
        <v>16</v>
      </c>
      <c r="M369" s="137"/>
      <c r="N369" s="138" t="s">
        <v>17</v>
      </c>
      <c r="O369" s="139"/>
      <c r="P369" s="22" t="s">
        <v>18</v>
      </c>
    </row>
    <row r="370" spans="1:16" ht="13.5" thickBot="1">
      <c r="A370" s="5"/>
      <c r="B370" s="7" t="s">
        <v>13</v>
      </c>
      <c r="C370" s="7" t="s">
        <v>14</v>
      </c>
      <c r="D370" s="7" t="s">
        <v>13</v>
      </c>
      <c r="E370" s="7" t="s">
        <v>14</v>
      </c>
      <c r="F370" s="7" t="s">
        <v>12</v>
      </c>
      <c r="G370" s="7" t="s">
        <v>13</v>
      </c>
      <c r="H370" s="7" t="s">
        <v>14</v>
      </c>
      <c r="I370" s="7" t="s">
        <v>13</v>
      </c>
      <c r="J370" s="7" t="s">
        <v>14</v>
      </c>
      <c r="K370" s="7" t="s">
        <v>12</v>
      </c>
      <c r="L370" s="7" t="s">
        <v>13</v>
      </c>
      <c r="M370" s="7" t="s">
        <v>14</v>
      </c>
      <c r="N370" s="7" t="s">
        <v>13</v>
      </c>
      <c r="O370" s="23" t="s">
        <v>14</v>
      </c>
      <c r="P370" s="6" t="s">
        <v>12</v>
      </c>
    </row>
    <row r="371" spans="1:16" ht="13.5" thickTop="1">
      <c r="A371" s="58" t="s">
        <v>22</v>
      </c>
      <c r="B371" s="36">
        <v>0.15</v>
      </c>
      <c r="C371" s="37">
        <v>0.26</v>
      </c>
      <c r="D371" s="36">
        <v>0.09</v>
      </c>
      <c r="E371" s="37">
        <v>0.098</v>
      </c>
      <c r="F371" s="38">
        <v>534</v>
      </c>
      <c r="G371" s="36">
        <v>0.1</v>
      </c>
      <c r="H371" s="37">
        <v>0.328</v>
      </c>
      <c r="I371" s="36">
        <v>0.06</v>
      </c>
      <c r="J371" s="37">
        <v>0.154</v>
      </c>
      <c r="K371" s="117">
        <v>627</v>
      </c>
      <c r="L371" s="111">
        <v>0.12</v>
      </c>
      <c r="M371" s="112">
        <v>0.42</v>
      </c>
      <c r="N371" s="111">
        <v>0.02</v>
      </c>
      <c r="O371" s="113">
        <v>0.157</v>
      </c>
      <c r="P371" s="28">
        <v>682</v>
      </c>
    </row>
    <row r="372" spans="1:16" ht="12.75">
      <c r="A372" s="59" t="s">
        <v>23</v>
      </c>
      <c r="B372" s="40">
        <v>0.17</v>
      </c>
      <c r="C372" s="41">
        <v>0.28</v>
      </c>
      <c r="D372" s="40">
        <v>0.08</v>
      </c>
      <c r="E372" s="41">
        <v>0.084</v>
      </c>
      <c r="F372" s="42">
        <v>379</v>
      </c>
      <c r="G372" s="40">
        <v>0.8</v>
      </c>
      <c r="H372" s="41">
        <v>4.705</v>
      </c>
      <c r="I372" s="40">
        <v>0.06</v>
      </c>
      <c r="J372" s="41">
        <v>0.168</v>
      </c>
      <c r="K372" s="118">
        <v>2256</v>
      </c>
      <c r="L372" s="114">
        <v>0.09</v>
      </c>
      <c r="M372" s="115">
        <v>0.36</v>
      </c>
      <c r="N372" s="114">
        <v>0</v>
      </c>
      <c r="O372" s="116">
        <v>0.147</v>
      </c>
      <c r="P372" s="29">
        <v>554</v>
      </c>
    </row>
    <row r="373" spans="1:16" ht="12.75">
      <c r="A373" s="59" t="s">
        <v>24</v>
      </c>
      <c r="B373" s="40">
        <v>0.17</v>
      </c>
      <c r="C373" s="41">
        <v>0.252</v>
      </c>
      <c r="D373" s="40">
        <v>0.08</v>
      </c>
      <c r="E373" s="41">
        <v>0.079</v>
      </c>
      <c r="F373" s="42">
        <v>377</v>
      </c>
      <c r="G373" s="40">
        <v>0.11</v>
      </c>
      <c r="H373" s="41">
        <v>0.28</v>
      </c>
      <c r="I373" s="40">
        <v>0.06</v>
      </c>
      <c r="J373" s="41">
        <v>0.148</v>
      </c>
      <c r="K373" s="118">
        <v>558</v>
      </c>
      <c r="L373" s="114">
        <v>0.04</v>
      </c>
      <c r="M373" s="115">
        <v>0.231</v>
      </c>
      <c r="N373" s="114">
        <v>0.01</v>
      </c>
      <c r="O373" s="116">
        <v>0.141</v>
      </c>
      <c r="P373" s="29">
        <v>464</v>
      </c>
    </row>
    <row r="374" spans="1:16" ht="12.75">
      <c r="A374" s="59" t="s">
        <v>25</v>
      </c>
      <c r="B374" s="40">
        <v>0.14</v>
      </c>
      <c r="C374" s="41">
        <v>0.192</v>
      </c>
      <c r="D374" s="40">
        <v>0.08</v>
      </c>
      <c r="E374" s="41">
        <v>0.066</v>
      </c>
      <c r="F374" s="42">
        <v>272</v>
      </c>
      <c r="G374" s="40">
        <v>0.11</v>
      </c>
      <c r="H374" s="41">
        <v>0.239</v>
      </c>
      <c r="I374" s="40">
        <v>0.06</v>
      </c>
      <c r="J374" s="41">
        <v>0.118</v>
      </c>
      <c r="K374" s="118">
        <v>420</v>
      </c>
      <c r="L374" s="114">
        <v>0.05</v>
      </c>
      <c r="M374" s="115">
        <v>0.245</v>
      </c>
      <c r="N374" s="114">
        <v>0.03</v>
      </c>
      <c r="O374" s="116">
        <v>0.122</v>
      </c>
      <c r="P374" s="29">
        <v>517</v>
      </c>
    </row>
    <row r="375" spans="1:16" ht="12.75">
      <c r="A375" s="59" t="s">
        <v>26</v>
      </c>
      <c r="B375" s="40">
        <v>0.15</v>
      </c>
      <c r="C375" s="41">
        <v>0.243</v>
      </c>
      <c r="D375" s="40">
        <v>0.08</v>
      </c>
      <c r="E375" s="41">
        <v>0.067</v>
      </c>
      <c r="F375" s="42">
        <v>370</v>
      </c>
      <c r="G375" s="40">
        <v>0.09</v>
      </c>
      <c r="H375" s="41">
        <v>0.199</v>
      </c>
      <c r="I375" s="40">
        <v>0.07</v>
      </c>
      <c r="J375" s="41">
        <v>0.074</v>
      </c>
      <c r="K375" s="118">
        <v>366</v>
      </c>
      <c r="L375" s="114">
        <v>0.13</v>
      </c>
      <c r="M375" s="115">
        <v>0.49</v>
      </c>
      <c r="N375" s="114">
        <v>0.02</v>
      </c>
      <c r="O375" s="116">
        <v>0.1</v>
      </c>
      <c r="P375" s="29">
        <v>507</v>
      </c>
    </row>
    <row r="376" spans="1:16" ht="12.75">
      <c r="A376" s="59" t="s">
        <v>27</v>
      </c>
      <c r="B376" s="52">
        <v>0.57</v>
      </c>
      <c r="C376" s="53">
        <v>3.279</v>
      </c>
      <c r="D376" s="40">
        <v>0.08</v>
      </c>
      <c r="E376" s="41">
        <v>0.102</v>
      </c>
      <c r="F376" s="42">
        <v>670</v>
      </c>
      <c r="G376" s="52">
        <v>1.78</v>
      </c>
      <c r="H376" s="53">
        <v>14.768</v>
      </c>
      <c r="I376" s="40">
        <v>0.07</v>
      </c>
      <c r="J376" s="41">
        <v>0.081</v>
      </c>
      <c r="K376" s="118">
        <v>685</v>
      </c>
      <c r="L376" s="52">
        <v>4.25</v>
      </c>
      <c r="M376" s="53">
        <v>95.53</v>
      </c>
      <c r="N376" s="114">
        <v>0.03</v>
      </c>
      <c r="O376" s="116">
        <v>0.105</v>
      </c>
      <c r="P376" s="29">
        <v>4710</v>
      </c>
    </row>
    <row r="377" spans="1:16" ht="12.75">
      <c r="A377" s="59" t="s">
        <v>28</v>
      </c>
      <c r="B377" s="52">
        <v>2.78</v>
      </c>
      <c r="C377" s="53">
        <v>42.539</v>
      </c>
      <c r="D377" s="40">
        <v>0.09</v>
      </c>
      <c r="E377" s="41">
        <v>0.106</v>
      </c>
      <c r="F377" s="42">
        <v>3268</v>
      </c>
      <c r="G377" s="77">
        <v>3.86</v>
      </c>
      <c r="H377" s="41">
        <v>135.268</v>
      </c>
      <c r="I377" s="40">
        <v>0.08</v>
      </c>
      <c r="J377" s="41">
        <v>0.133</v>
      </c>
      <c r="K377" s="118">
        <v>8558</v>
      </c>
      <c r="L377" s="98">
        <v>5.39</v>
      </c>
      <c r="M377" s="97">
        <v>144.658</v>
      </c>
      <c r="N377" s="114">
        <v>0.04</v>
      </c>
      <c r="O377" s="116">
        <v>0.389</v>
      </c>
      <c r="P377" s="29">
        <v>10746</v>
      </c>
    </row>
    <row r="378" spans="1:16" ht="12.75">
      <c r="A378" s="59" t="s">
        <v>29</v>
      </c>
      <c r="B378" s="52">
        <v>1.86</v>
      </c>
      <c r="C378" s="53">
        <v>27.222</v>
      </c>
      <c r="D378" s="40">
        <v>0.07</v>
      </c>
      <c r="E378" s="41">
        <v>0.136</v>
      </c>
      <c r="F378" s="42">
        <v>2040</v>
      </c>
      <c r="G378" s="98">
        <v>9.26</v>
      </c>
      <c r="H378" s="97">
        <v>392.818</v>
      </c>
      <c r="I378" s="40">
        <v>0.14</v>
      </c>
      <c r="J378" s="41">
        <v>0.372</v>
      </c>
      <c r="K378" s="118">
        <v>36012</v>
      </c>
      <c r="L378" s="114">
        <v>3.22</v>
      </c>
      <c r="M378" s="115">
        <v>57.963</v>
      </c>
      <c r="N378" s="114">
        <v>0.02</v>
      </c>
      <c r="O378" s="116">
        <v>0.364</v>
      </c>
      <c r="P378" s="29">
        <v>9201</v>
      </c>
    </row>
    <row r="379" spans="1:19" ht="12.75">
      <c r="A379" s="62" t="s">
        <v>30</v>
      </c>
      <c r="B379" s="98">
        <v>4.32</v>
      </c>
      <c r="C379" s="97">
        <v>102.689</v>
      </c>
      <c r="D379" s="40">
        <v>0.08</v>
      </c>
      <c r="E379" s="41">
        <v>0.116</v>
      </c>
      <c r="F379" s="42">
        <v>6892</v>
      </c>
      <c r="G379" s="52">
        <v>4.62</v>
      </c>
      <c r="H379" s="53">
        <v>132.664</v>
      </c>
      <c r="I379" s="40">
        <v>0.17</v>
      </c>
      <c r="J379" s="41">
        <v>0.766</v>
      </c>
      <c r="K379" s="118">
        <v>18758</v>
      </c>
      <c r="L379" s="52">
        <v>4.82</v>
      </c>
      <c r="M379" s="53">
        <v>117.33</v>
      </c>
      <c r="N379" s="114">
        <v>0.03</v>
      </c>
      <c r="O379" s="116">
        <v>0.582</v>
      </c>
      <c r="P379" s="29">
        <v>8748</v>
      </c>
      <c r="S379" s="96" t="s">
        <v>15</v>
      </c>
    </row>
    <row r="380" spans="1:16" ht="12.75">
      <c r="A380" s="59" t="s">
        <v>31</v>
      </c>
      <c r="B380" s="40">
        <v>0.43</v>
      </c>
      <c r="C380" s="41">
        <v>2.044</v>
      </c>
      <c r="D380" s="40">
        <v>0.09</v>
      </c>
      <c r="E380" s="41">
        <v>0.221</v>
      </c>
      <c r="F380" s="42">
        <v>1017</v>
      </c>
      <c r="G380" s="82">
        <v>0.17</v>
      </c>
      <c r="H380" s="95">
        <v>0.76</v>
      </c>
      <c r="I380" s="40">
        <v>0.08</v>
      </c>
      <c r="J380" s="41">
        <v>0.342</v>
      </c>
      <c r="K380" s="118">
        <v>1340</v>
      </c>
      <c r="L380" s="40">
        <v>1.42</v>
      </c>
      <c r="M380" s="41">
        <v>20.927</v>
      </c>
      <c r="N380" s="40">
        <v>0.02</v>
      </c>
      <c r="O380" s="43">
        <v>0.257</v>
      </c>
      <c r="P380" s="29">
        <v>2585</v>
      </c>
    </row>
    <row r="381" spans="1:16" ht="12.75">
      <c r="A381" s="62" t="s">
        <v>32</v>
      </c>
      <c r="B381" s="40">
        <v>0.24</v>
      </c>
      <c r="C381" s="41">
        <v>0.921</v>
      </c>
      <c r="D381" s="40">
        <v>0.06</v>
      </c>
      <c r="E381" s="41">
        <v>0.112</v>
      </c>
      <c r="F381" s="42">
        <v>1093</v>
      </c>
      <c r="G381" s="40">
        <v>0.25</v>
      </c>
      <c r="H381" s="41">
        <v>1.135</v>
      </c>
      <c r="I381" s="40">
        <v>0.03</v>
      </c>
      <c r="J381" s="41">
        <v>0.21</v>
      </c>
      <c r="K381" s="118">
        <v>1104</v>
      </c>
      <c r="L381" s="40">
        <v>0.2</v>
      </c>
      <c r="M381" s="41">
        <v>1.614</v>
      </c>
      <c r="N381" s="40">
        <v>0.01</v>
      </c>
      <c r="O381" s="43">
        <v>0.182</v>
      </c>
      <c r="P381" s="29">
        <v>1274</v>
      </c>
    </row>
    <row r="382" spans="1:16" ht="13.5" thickBot="1">
      <c r="A382" s="60" t="s">
        <v>33</v>
      </c>
      <c r="B382" s="44">
        <v>0.12</v>
      </c>
      <c r="C382" s="45">
        <v>0.288</v>
      </c>
      <c r="D382" s="44">
        <v>0.05</v>
      </c>
      <c r="E382" s="45">
        <v>0.108</v>
      </c>
      <c r="F382" s="46">
        <v>496</v>
      </c>
      <c r="G382" s="44">
        <v>0.07</v>
      </c>
      <c r="H382" s="45">
        <v>0.318</v>
      </c>
      <c r="I382" s="44">
        <v>0.04</v>
      </c>
      <c r="J382" s="45">
        <v>0.24</v>
      </c>
      <c r="K382" s="119">
        <v>723</v>
      </c>
      <c r="L382" s="44" t="s">
        <v>59</v>
      </c>
      <c r="M382" s="45">
        <v>0.229</v>
      </c>
      <c r="N382" s="44">
        <v>0.01</v>
      </c>
      <c r="O382" s="47">
        <v>0.165</v>
      </c>
      <c r="P382" s="30">
        <v>528</v>
      </c>
    </row>
    <row r="383" spans="1:16" ht="13.5" thickBot="1">
      <c r="A383" s="61" t="s">
        <v>12</v>
      </c>
      <c r="B383" s="48">
        <f>MAX(B371:B382)</f>
        <v>4.32</v>
      </c>
      <c r="C383" s="49">
        <f>MAX(C371:C382)</f>
        <v>102.689</v>
      </c>
      <c r="D383" s="48">
        <f>MIN(D371:D382)</f>
        <v>0.05</v>
      </c>
      <c r="E383" s="49">
        <f>MIN(E371:E382)</f>
        <v>0.066</v>
      </c>
      <c r="F383" s="50">
        <f>SUM(F371:F382)</f>
        <v>17408</v>
      </c>
      <c r="G383" s="48">
        <f>MAX(G371:G382)</f>
        <v>9.26</v>
      </c>
      <c r="H383" s="49">
        <f>MAX(H371:H382)</f>
        <v>392.818</v>
      </c>
      <c r="I383" s="48">
        <f>MIN(I371:I382)</f>
        <v>0.03</v>
      </c>
      <c r="J383" s="49">
        <f>MIN(J371:J382)</f>
        <v>0.074</v>
      </c>
      <c r="K383" s="50">
        <f>SUM(K371:K382)</f>
        <v>71407</v>
      </c>
      <c r="L383" s="48">
        <f>MAX(L371:L382)</f>
        <v>5.39</v>
      </c>
      <c r="M383" s="49">
        <f>MAX(M371:M382)</f>
        <v>144.658</v>
      </c>
      <c r="N383" s="48">
        <f>MIN(N371:N382)</f>
        <v>0</v>
      </c>
      <c r="O383" s="49">
        <f>MIN(O371:O382)</f>
        <v>0.1</v>
      </c>
      <c r="P383" s="67">
        <f>SUM(P371:P382)</f>
        <v>40516</v>
      </c>
    </row>
    <row r="384" spans="1:16" ht="13.5" thickTop="1">
      <c r="A384" s="90"/>
      <c r="B384" s="91"/>
      <c r="C384" s="92"/>
      <c r="D384" s="91"/>
      <c r="E384" s="92"/>
      <c r="F384" s="93"/>
      <c r="G384" s="91"/>
      <c r="H384" s="92"/>
      <c r="I384" s="91"/>
      <c r="J384" s="92"/>
      <c r="K384" s="93"/>
      <c r="L384" s="91"/>
      <c r="M384" s="92"/>
      <c r="N384" s="91"/>
      <c r="O384" s="92"/>
      <c r="P384" s="94"/>
    </row>
    <row r="385" spans="1:16" ht="13.5" thickBot="1">
      <c r="A385" s="90"/>
      <c r="B385" s="91"/>
      <c r="C385" s="92"/>
      <c r="D385" s="91"/>
      <c r="E385" s="92"/>
      <c r="F385" s="93"/>
      <c r="G385" s="91"/>
      <c r="H385" s="92"/>
      <c r="I385" s="91"/>
      <c r="J385" s="92"/>
      <c r="K385" s="93"/>
      <c r="L385" s="91"/>
      <c r="M385" s="92"/>
      <c r="N385" s="91"/>
      <c r="O385" s="92"/>
      <c r="P385" s="94"/>
    </row>
    <row r="386" spans="1:16" ht="14.25" thickBot="1" thickTop="1">
      <c r="A386" s="3"/>
      <c r="B386" s="140">
        <v>2012</v>
      </c>
      <c r="C386" s="141"/>
      <c r="D386" s="141"/>
      <c r="E386" s="141"/>
      <c r="F386" s="142"/>
      <c r="G386" s="140">
        <v>2013</v>
      </c>
      <c r="H386" s="141"/>
      <c r="I386" s="141"/>
      <c r="J386" s="141"/>
      <c r="K386" s="142"/>
      <c r="L386" s="134">
        <v>2014</v>
      </c>
      <c r="M386" s="135"/>
      <c r="N386" s="135"/>
      <c r="O386" s="135"/>
      <c r="P386" s="136"/>
    </row>
    <row r="387" spans="1:16" ht="13.5" thickBot="1">
      <c r="A387" s="4"/>
      <c r="B387" s="137" t="s">
        <v>16</v>
      </c>
      <c r="C387" s="137"/>
      <c r="D387" s="137" t="s">
        <v>17</v>
      </c>
      <c r="E387" s="137"/>
      <c r="F387" s="21" t="s">
        <v>18</v>
      </c>
      <c r="G387" s="137" t="s">
        <v>16</v>
      </c>
      <c r="H387" s="137"/>
      <c r="I387" s="137" t="s">
        <v>17</v>
      </c>
      <c r="J387" s="137"/>
      <c r="K387" s="21" t="s">
        <v>18</v>
      </c>
      <c r="L387" s="137" t="s">
        <v>16</v>
      </c>
      <c r="M387" s="137"/>
      <c r="N387" s="137" t="s">
        <v>17</v>
      </c>
      <c r="O387" s="137"/>
      <c r="P387" s="21" t="s">
        <v>18</v>
      </c>
    </row>
    <row r="388" spans="1:16" ht="13.5" thickBot="1">
      <c r="A388" s="5"/>
      <c r="B388" s="7" t="s">
        <v>13</v>
      </c>
      <c r="C388" s="7" t="s">
        <v>14</v>
      </c>
      <c r="D388" s="7" t="s">
        <v>13</v>
      </c>
      <c r="E388" s="7" t="s">
        <v>14</v>
      </c>
      <c r="F388" s="7" t="s">
        <v>12</v>
      </c>
      <c r="G388" s="7" t="s">
        <v>13</v>
      </c>
      <c r="H388" s="7" t="s">
        <v>14</v>
      </c>
      <c r="I388" s="7" t="s">
        <v>13</v>
      </c>
      <c r="J388" s="7" t="s">
        <v>14</v>
      </c>
      <c r="K388" s="7" t="s">
        <v>12</v>
      </c>
      <c r="L388" s="7" t="s">
        <v>13</v>
      </c>
      <c r="M388" s="7" t="s">
        <v>14</v>
      </c>
      <c r="N388" s="7" t="s">
        <v>13</v>
      </c>
      <c r="O388" s="7" t="s">
        <v>14</v>
      </c>
      <c r="P388" s="7" t="s">
        <v>12</v>
      </c>
    </row>
    <row r="389" spans="1:16" ht="13.5" thickTop="1">
      <c r="A389" s="58" t="s">
        <v>22</v>
      </c>
      <c r="B389" s="36">
        <v>0.02</v>
      </c>
      <c r="C389" s="37">
        <v>0.261</v>
      </c>
      <c r="D389" s="36">
        <v>0.01</v>
      </c>
      <c r="E389" s="37">
        <v>0.115</v>
      </c>
      <c r="F389" s="38"/>
      <c r="G389" s="36">
        <v>0.28</v>
      </c>
      <c r="H389" s="37">
        <v>1.315</v>
      </c>
      <c r="I389" s="36">
        <v>0.01</v>
      </c>
      <c r="J389" s="37">
        <v>0.132</v>
      </c>
      <c r="K389" s="38"/>
      <c r="L389" s="111">
        <v>0.02</v>
      </c>
      <c r="M389" s="112">
        <v>0.197</v>
      </c>
      <c r="N389" s="111">
        <v>0.01</v>
      </c>
      <c r="O389" s="113">
        <v>0.098</v>
      </c>
      <c r="P389" s="28"/>
    </row>
    <row r="390" spans="1:16" ht="12.75">
      <c r="A390" s="59" t="s">
        <v>23</v>
      </c>
      <c r="B390" s="40">
        <v>0.02</v>
      </c>
      <c r="C390" s="41">
        <v>0.228</v>
      </c>
      <c r="D390" s="40">
        <v>0.01</v>
      </c>
      <c r="E390" s="41">
        <v>0.108</v>
      </c>
      <c r="F390" s="42"/>
      <c r="G390" s="40">
        <v>0.04</v>
      </c>
      <c r="H390" s="41">
        <v>0.275</v>
      </c>
      <c r="I390" s="40">
        <v>0.01</v>
      </c>
      <c r="J390" s="41">
        <v>0.106</v>
      </c>
      <c r="K390" s="42"/>
      <c r="L390" s="114">
        <v>0.07</v>
      </c>
      <c r="M390" s="115">
        <v>0.398</v>
      </c>
      <c r="N390" s="114">
        <v>0.01</v>
      </c>
      <c r="O390" s="116">
        <v>0.08</v>
      </c>
      <c r="P390" s="29"/>
    </row>
    <row r="391" spans="1:16" ht="12.75">
      <c r="A391" s="59" t="s">
        <v>24</v>
      </c>
      <c r="B391" s="40">
        <v>0.04</v>
      </c>
      <c r="C391" s="41">
        <v>1.097</v>
      </c>
      <c r="D391" s="40">
        <v>0.01</v>
      </c>
      <c r="E391" s="41">
        <v>0.103</v>
      </c>
      <c r="F391" s="42"/>
      <c r="G391" s="40">
        <v>0.02</v>
      </c>
      <c r="H391" s="41">
        <v>0.21</v>
      </c>
      <c r="I391" s="40">
        <v>0.01</v>
      </c>
      <c r="J391" s="41">
        <v>0.103</v>
      </c>
      <c r="K391" s="42"/>
      <c r="L391" s="114">
        <v>0.06</v>
      </c>
      <c r="M391" s="115">
        <v>0.358</v>
      </c>
      <c r="N391" s="114">
        <v>0.01</v>
      </c>
      <c r="O391" s="116">
        <v>0.046</v>
      </c>
      <c r="P391" s="29"/>
    </row>
    <row r="392" spans="1:16" ht="12.75">
      <c r="A392" s="59" t="s">
        <v>25</v>
      </c>
      <c r="B392" s="40">
        <v>0.01</v>
      </c>
      <c r="C392" s="41">
        <v>0.167</v>
      </c>
      <c r="D392" s="40">
        <v>0</v>
      </c>
      <c r="E392" s="41">
        <v>0.078</v>
      </c>
      <c r="F392" s="42"/>
      <c r="G392" s="40">
        <v>0.13</v>
      </c>
      <c r="H392" s="41">
        <v>0.623</v>
      </c>
      <c r="I392" s="40">
        <v>0.01</v>
      </c>
      <c r="J392" s="41">
        <v>0.084</v>
      </c>
      <c r="K392" s="42"/>
      <c r="L392" s="114">
        <v>0.06</v>
      </c>
      <c r="M392" s="115">
        <v>0.591</v>
      </c>
      <c r="N392" s="114">
        <v>0.01</v>
      </c>
      <c r="O392" s="116">
        <v>0.082</v>
      </c>
      <c r="P392" s="29"/>
    </row>
    <row r="393" spans="1:16" ht="12.75">
      <c r="A393" s="59" t="s">
        <v>26</v>
      </c>
      <c r="B393" s="40">
        <v>0.03</v>
      </c>
      <c r="C393" s="41">
        <v>0.241</v>
      </c>
      <c r="D393" s="40">
        <v>0</v>
      </c>
      <c r="E393" s="41">
        <v>0.061</v>
      </c>
      <c r="F393" s="42"/>
      <c r="G393" s="40">
        <v>1.92</v>
      </c>
      <c r="H393" s="41">
        <v>32.055</v>
      </c>
      <c r="I393" s="40">
        <v>0.01</v>
      </c>
      <c r="J393" s="41">
        <v>0.04</v>
      </c>
      <c r="K393" s="42"/>
      <c r="L393" s="114">
        <v>1.39</v>
      </c>
      <c r="M393" s="115">
        <v>16.62</v>
      </c>
      <c r="N393" s="114">
        <v>0.01</v>
      </c>
      <c r="O393" s="116">
        <v>0.084</v>
      </c>
      <c r="P393" s="29"/>
    </row>
    <row r="394" spans="1:16" ht="12.75">
      <c r="A394" s="59" t="s">
        <v>27</v>
      </c>
      <c r="B394" s="98">
        <v>2.22</v>
      </c>
      <c r="C394" s="97">
        <v>57.492</v>
      </c>
      <c r="D394" s="40">
        <v>0</v>
      </c>
      <c r="E394" s="41">
        <v>0.084</v>
      </c>
      <c r="F394" s="42"/>
      <c r="G394" s="52">
        <v>0.24</v>
      </c>
      <c r="H394" s="53">
        <v>1.082</v>
      </c>
      <c r="I394" s="40">
        <v>0.01</v>
      </c>
      <c r="J394" s="41">
        <v>0.08</v>
      </c>
      <c r="K394" s="42"/>
      <c r="L394" s="98">
        <v>6.4</v>
      </c>
      <c r="M394" s="97">
        <v>167.5</v>
      </c>
      <c r="N394" s="114">
        <v>0.01</v>
      </c>
      <c r="O394" s="116">
        <v>0.273</v>
      </c>
      <c r="P394" s="29"/>
    </row>
    <row r="395" spans="1:16" ht="12.75">
      <c r="A395" s="59" t="s">
        <v>28</v>
      </c>
      <c r="B395" s="52">
        <v>0.1</v>
      </c>
      <c r="C395" s="53">
        <v>24.753</v>
      </c>
      <c r="D395" s="40">
        <v>0.01</v>
      </c>
      <c r="E395" s="41">
        <v>0.156</v>
      </c>
      <c r="F395" s="42"/>
      <c r="G395" s="77">
        <v>3.2</v>
      </c>
      <c r="H395" s="41">
        <v>64.14</v>
      </c>
      <c r="I395" s="40">
        <v>0.01</v>
      </c>
      <c r="J395" s="41">
        <v>0.105</v>
      </c>
      <c r="K395" s="42"/>
      <c r="L395" s="52">
        <v>2.7</v>
      </c>
      <c r="M395" s="53">
        <v>51.43</v>
      </c>
      <c r="N395" s="114">
        <v>0.01</v>
      </c>
      <c r="O395" s="116">
        <v>0.26</v>
      </c>
      <c r="P395" s="29"/>
    </row>
    <row r="396" spans="1:16" ht="12.75">
      <c r="A396" s="59" t="s">
        <v>29</v>
      </c>
      <c r="B396" s="52">
        <v>1.08</v>
      </c>
      <c r="C396" s="53">
        <v>8.12</v>
      </c>
      <c r="D396" s="40">
        <v>0.02</v>
      </c>
      <c r="E396" s="41">
        <v>0.217</v>
      </c>
      <c r="F396" s="42"/>
      <c r="G396" s="98">
        <v>6.2</v>
      </c>
      <c r="H396" s="97">
        <v>162.265</v>
      </c>
      <c r="I396" s="40">
        <v>0.01</v>
      </c>
      <c r="J396" s="41">
        <v>0.137</v>
      </c>
      <c r="K396" s="42"/>
      <c r="L396" s="114">
        <v>0.59</v>
      </c>
      <c r="M396" s="115">
        <v>3.622</v>
      </c>
      <c r="N396" s="114">
        <v>0.01</v>
      </c>
      <c r="O396" s="116">
        <v>0.234</v>
      </c>
      <c r="P396" s="29"/>
    </row>
    <row r="397" spans="1:16" ht="12.75">
      <c r="A397" s="62" t="s">
        <v>30</v>
      </c>
      <c r="B397" s="52">
        <v>1.11</v>
      </c>
      <c r="C397" s="53">
        <v>13.502</v>
      </c>
      <c r="D397" s="40">
        <v>0.02</v>
      </c>
      <c r="E397" s="41">
        <v>0.216</v>
      </c>
      <c r="F397" s="42"/>
      <c r="G397" s="52">
        <v>3.65</v>
      </c>
      <c r="H397" s="53">
        <v>79.604</v>
      </c>
      <c r="I397" s="40">
        <v>0.04</v>
      </c>
      <c r="J397" s="41">
        <v>0.249</v>
      </c>
      <c r="K397" s="42"/>
      <c r="L397" s="52">
        <v>3.25</v>
      </c>
      <c r="M397" s="53">
        <v>65.478</v>
      </c>
      <c r="N397" s="114">
        <v>0.04</v>
      </c>
      <c r="O397" s="116">
        <v>0.35</v>
      </c>
      <c r="P397" s="29"/>
    </row>
    <row r="398" spans="1:16" ht="12.75">
      <c r="A398" s="59" t="s">
        <v>31</v>
      </c>
      <c r="B398" s="40">
        <v>0.24</v>
      </c>
      <c r="C398" s="41">
        <v>1.568</v>
      </c>
      <c r="D398" s="40">
        <v>0.02</v>
      </c>
      <c r="E398" s="41">
        <v>0.212</v>
      </c>
      <c r="F398" s="42"/>
      <c r="G398" s="82">
        <v>1.14</v>
      </c>
      <c r="H398" s="95">
        <v>10.963</v>
      </c>
      <c r="I398" s="40">
        <v>0.01</v>
      </c>
      <c r="J398" s="41">
        <v>0.315</v>
      </c>
      <c r="K398" s="42"/>
      <c r="L398" s="40">
        <v>2.84</v>
      </c>
      <c r="M398" s="41">
        <v>54.956</v>
      </c>
      <c r="N398" s="40">
        <v>0.16</v>
      </c>
      <c r="O398" s="43">
        <v>0.516</v>
      </c>
      <c r="P398" s="29"/>
    </row>
    <row r="399" spans="1:16" ht="12.75">
      <c r="A399" s="62" t="s">
        <v>32</v>
      </c>
      <c r="B399" s="40">
        <v>0.09</v>
      </c>
      <c r="C399" s="41">
        <v>1.016</v>
      </c>
      <c r="D399" s="40">
        <v>0.01</v>
      </c>
      <c r="E399" s="41">
        <v>0.179</v>
      </c>
      <c r="F399" s="42"/>
      <c r="G399" s="40">
        <v>0.34</v>
      </c>
      <c r="H399" s="41">
        <v>2.248</v>
      </c>
      <c r="I399" s="40">
        <v>0.01</v>
      </c>
      <c r="J399" s="41">
        <v>0.317</v>
      </c>
      <c r="K399" s="42"/>
      <c r="L399" s="40">
        <v>0.32</v>
      </c>
      <c r="M399" s="41">
        <v>1.663</v>
      </c>
      <c r="N399" s="40">
        <v>0.16</v>
      </c>
      <c r="O399" s="43">
        <v>0.516</v>
      </c>
      <c r="P399" s="14"/>
    </row>
    <row r="400" spans="1:16" ht="13.5" thickBot="1">
      <c r="A400" s="60" t="s">
        <v>33</v>
      </c>
      <c r="B400" s="44"/>
      <c r="C400" s="45"/>
      <c r="D400" s="44"/>
      <c r="E400" s="45"/>
      <c r="F400" s="46"/>
      <c r="G400" s="44">
        <v>0.01</v>
      </c>
      <c r="H400" s="45">
        <v>0.139</v>
      </c>
      <c r="I400" s="44">
        <v>0.01</v>
      </c>
      <c r="J400" s="45">
        <v>0.139</v>
      </c>
      <c r="K400" s="46"/>
      <c r="L400" s="44">
        <v>0.17</v>
      </c>
      <c r="M400" s="45">
        <v>0.537</v>
      </c>
      <c r="N400" s="44">
        <v>0.14</v>
      </c>
      <c r="O400" s="47">
        <v>0.52</v>
      </c>
      <c r="P400" s="30"/>
    </row>
    <row r="401" spans="1:16" ht="13.5" thickBot="1">
      <c r="A401" s="61" t="s">
        <v>12</v>
      </c>
      <c r="B401" s="48">
        <f>MAX(B389:B400)</f>
        <v>2.22</v>
      </c>
      <c r="C401" s="49">
        <f>MAX(C389:C400)</f>
        <v>57.492</v>
      </c>
      <c r="D401" s="48">
        <f>MIN(D389:D400)</f>
        <v>0</v>
      </c>
      <c r="E401" s="49">
        <f>MIN(E389:E400)</f>
        <v>0.061</v>
      </c>
      <c r="F401" s="50">
        <f>SUM(F389:F400)</f>
        <v>0</v>
      </c>
      <c r="G401" s="48"/>
      <c r="H401" s="49"/>
      <c r="I401" s="48"/>
      <c r="J401" s="49"/>
      <c r="K401" s="50"/>
      <c r="L401" s="48"/>
      <c r="M401" s="49"/>
      <c r="N401" s="48"/>
      <c r="O401" s="49"/>
      <c r="P401" s="67"/>
    </row>
    <row r="402" spans="1:16" ht="13.5" thickTop="1">
      <c r="A402" s="90"/>
      <c r="B402" s="91"/>
      <c r="C402" s="92"/>
      <c r="D402" s="91"/>
      <c r="E402" s="92"/>
      <c r="F402" s="93"/>
      <c r="G402" s="91"/>
      <c r="H402" s="92"/>
      <c r="I402" s="91"/>
      <c r="J402" s="92"/>
      <c r="K402" s="93"/>
      <c r="L402" s="91"/>
      <c r="M402" s="92"/>
      <c r="N402" s="91"/>
      <c r="O402" s="92"/>
      <c r="P402" s="94"/>
    </row>
    <row r="403" spans="1:16" ht="12.75">
      <c r="A403" s="90"/>
      <c r="B403" s="91"/>
      <c r="C403" s="92"/>
      <c r="D403" s="91"/>
      <c r="E403" s="92"/>
      <c r="F403" s="93"/>
      <c r="G403" s="91"/>
      <c r="H403" s="92"/>
      <c r="I403" s="91"/>
      <c r="J403" s="92"/>
      <c r="K403" s="93"/>
      <c r="L403" s="91"/>
      <c r="M403" s="92"/>
      <c r="N403" s="91"/>
      <c r="O403" s="92"/>
      <c r="P403" s="94"/>
    </row>
    <row r="404" spans="1:16" ht="12.75">
      <c r="A404" s="90"/>
      <c r="B404" s="91"/>
      <c r="C404" s="92"/>
      <c r="D404" s="91"/>
      <c r="E404" s="92"/>
      <c r="F404" s="93"/>
      <c r="G404" s="91"/>
      <c r="H404" s="92"/>
      <c r="I404" s="91"/>
      <c r="J404" s="92"/>
      <c r="K404" s="93"/>
      <c r="L404" s="91"/>
      <c r="M404" s="92"/>
      <c r="N404" s="91"/>
      <c r="O404" s="92"/>
      <c r="P404" s="94"/>
    </row>
    <row r="405" spans="1:16" ht="12.75">
      <c r="A405" s="90"/>
      <c r="B405" s="91"/>
      <c r="C405" s="92"/>
      <c r="D405" s="91"/>
      <c r="E405" s="92"/>
      <c r="F405" s="93"/>
      <c r="G405" s="91"/>
      <c r="H405" s="92"/>
      <c r="I405" s="91"/>
      <c r="J405" s="92"/>
      <c r="K405" s="133" t="s">
        <v>72</v>
      </c>
      <c r="L405" s="133"/>
      <c r="M405" s="133"/>
      <c r="N405" s="133"/>
      <c r="O405" s="133"/>
      <c r="P405" s="133"/>
    </row>
    <row r="406" spans="1:16" ht="12.75">
      <c r="A406" s="90"/>
      <c r="B406" s="91"/>
      <c r="C406" s="92"/>
      <c r="D406" s="91"/>
      <c r="E406" s="92"/>
      <c r="F406" s="93"/>
      <c r="G406" s="91"/>
      <c r="H406" s="92"/>
      <c r="I406" s="91"/>
      <c r="J406" s="92"/>
      <c r="K406" s="93"/>
      <c r="L406" s="91"/>
      <c r="M406" s="92"/>
      <c r="N406" s="91"/>
      <c r="O406" s="92"/>
      <c r="P406" s="94"/>
    </row>
    <row r="407" spans="1:18" ht="12.75">
      <c r="A407" s="90"/>
      <c r="B407" s="91"/>
      <c r="C407" s="92"/>
      <c r="D407" s="91"/>
      <c r="E407" s="92"/>
      <c r="F407" s="93"/>
      <c r="G407" s="91"/>
      <c r="H407" s="92"/>
      <c r="I407" s="91"/>
      <c r="J407" s="92"/>
      <c r="K407" s="99"/>
      <c r="L407" s="123">
        <v>2010</v>
      </c>
      <c r="M407" s="124" t="s">
        <v>57</v>
      </c>
      <c r="N407" s="132">
        <v>9.26</v>
      </c>
      <c r="O407" s="125">
        <v>392.818</v>
      </c>
      <c r="P407" s="126"/>
      <c r="Q407" s="126"/>
      <c r="R407" s="126"/>
    </row>
    <row r="408" spans="11:15" ht="12.75">
      <c r="K408" s="100"/>
      <c r="L408" s="73">
        <v>1967</v>
      </c>
      <c r="M408" t="s">
        <v>47</v>
      </c>
      <c r="N408" s="75">
        <v>8.1</v>
      </c>
      <c r="O408" s="71">
        <v>288.343</v>
      </c>
    </row>
    <row r="409" spans="11:17" ht="12.75">
      <c r="K409" s="100"/>
      <c r="L409" s="73">
        <v>1998</v>
      </c>
      <c r="M409" t="s">
        <v>43</v>
      </c>
      <c r="N409" s="75">
        <v>7.96</v>
      </c>
      <c r="O409" s="71">
        <v>249.255</v>
      </c>
      <c r="P409" s="72"/>
      <c r="Q409" s="72"/>
    </row>
    <row r="410" spans="1:17" ht="12.75">
      <c r="A410" s="73">
        <v>1949</v>
      </c>
      <c r="B410" s="79" t="s">
        <v>27</v>
      </c>
      <c r="C410" s="73">
        <v>1.29</v>
      </c>
      <c r="D410" s="84">
        <v>7.05</v>
      </c>
      <c r="E410" s="100"/>
      <c r="F410" s="70" t="s">
        <v>41</v>
      </c>
      <c r="K410" s="100"/>
      <c r="L410" s="73">
        <v>2003</v>
      </c>
      <c r="M410" t="s">
        <v>49</v>
      </c>
      <c r="N410" s="131">
        <v>7.86</v>
      </c>
      <c r="O410" s="76">
        <v>273.977</v>
      </c>
      <c r="P410" s="72"/>
      <c r="Q410" s="72"/>
    </row>
    <row r="411" spans="1:17" ht="12.75">
      <c r="A411" s="73">
        <v>1950</v>
      </c>
      <c r="B411" s="79" t="s">
        <v>8</v>
      </c>
      <c r="C411" s="73">
        <v>1.75</v>
      </c>
      <c r="D411" s="84">
        <v>15.28</v>
      </c>
      <c r="E411" s="100"/>
      <c r="K411" s="100"/>
      <c r="L411" s="73">
        <v>1975</v>
      </c>
      <c r="M411" t="s">
        <v>47</v>
      </c>
      <c r="N411" s="75">
        <v>7.34</v>
      </c>
      <c r="O411" s="71">
        <v>223.98</v>
      </c>
      <c r="P411" s="72"/>
      <c r="Q411" s="72"/>
    </row>
    <row r="412" spans="1:17" ht="12.75">
      <c r="A412" s="73">
        <v>1951</v>
      </c>
      <c r="B412" s="79" t="s">
        <v>27</v>
      </c>
      <c r="C412" s="74">
        <v>1.6</v>
      </c>
      <c r="D412" s="85">
        <v>12.96</v>
      </c>
      <c r="E412" s="127"/>
      <c r="F412" s="70" t="s">
        <v>42</v>
      </c>
      <c r="K412" s="100"/>
      <c r="L412" s="73">
        <v>1983</v>
      </c>
      <c r="M412" t="s">
        <v>43</v>
      </c>
      <c r="N412" s="75">
        <v>7</v>
      </c>
      <c r="O412" s="71">
        <v>244</v>
      </c>
      <c r="P412" s="72" t="s">
        <v>45</v>
      </c>
      <c r="Q412" s="72"/>
    </row>
    <row r="413" spans="1:17" ht="12.75">
      <c r="A413" s="73">
        <v>1952</v>
      </c>
      <c r="B413" s="79" t="s">
        <v>35</v>
      </c>
      <c r="C413" s="73">
        <v>3.94</v>
      </c>
      <c r="D413" s="86">
        <v>106</v>
      </c>
      <c r="E413" s="127"/>
      <c r="K413" s="100"/>
      <c r="L413" s="73">
        <v>2004</v>
      </c>
      <c r="M413" s="79" t="s">
        <v>53</v>
      </c>
      <c r="N413" s="78">
        <v>6.91</v>
      </c>
      <c r="O413" s="81">
        <v>240.863</v>
      </c>
      <c r="P413" s="72"/>
      <c r="Q413" s="72"/>
    </row>
    <row r="414" spans="1:17" ht="12.75">
      <c r="A414" s="73">
        <v>1953</v>
      </c>
      <c r="B414" s="79" t="s">
        <v>38</v>
      </c>
      <c r="C414" s="73">
        <v>3.91</v>
      </c>
      <c r="D414" s="86">
        <v>104</v>
      </c>
      <c r="E414" s="127"/>
      <c r="K414" s="100"/>
      <c r="L414" s="73">
        <v>2008</v>
      </c>
      <c r="M414" s="72" t="s">
        <v>47</v>
      </c>
      <c r="N414" s="74">
        <v>6.91</v>
      </c>
      <c r="O414" s="71">
        <v>239.75</v>
      </c>
      <c r="Q414" s="72"/>
    </row>
    <row r="415" spans="1:17" ht="12.75">
      <c r="A415" s="73">
        <v>1954</v>
      </c>
      <c r="B415" s="79" t="s">
        <v>36</v>
      </c>
      <c r="C415" s="73">
        <v>6.53</v>
      </c>
      <c r="D415" s="86">
        <v>195.653</v>
      </c>
      <c r="E415" s="127"/>
      <c r="K415" s="100"/>
      <c r="L415" s="73">
        <v>1985</v>
      </c>
      <c r="M415" t="s">
        <v>43</v>
      </c>
      <c r="N415" s="74">
        <v>6.9</v>
      </c>
      <c r="O415" s="88">
        <v>245.4</v>
      </c>
      <c r="P415" s="72" t="s">
        <v>44</v>
      </c>
      <c r="Q415" s="72"/>
    </row>
    <row r="416" spans="1:17" ht="12.75">
      <c r="A416" s="73">
        <v>1955</v>
      </c>
      <c r="B416" s="79" t="s">
        <v>37</v>
      </c>
      <c r="C416" s="73">
        <v>3.65</v>
      </c>
      <c r="D416" s="86">
        <v>83.6</v>
      </c>
      <c r="E416" s="127"/>
      <c r="K416" s="100"/>
      <c r="L416" s="73">
        <v>1966</v>
      </c>
      <c r="M416" t="s">
        <v>49</v>
      </c>
      <c r="N416" s="74">
        <v>6.84</v>
      </c>
      <c r="O416" s="71">
        <v>167.66</v>
      </c>
      <c r="P416" s="72"/>
      <c r="Q416" s="72"/>
    </row>
    <row r="417" spans="1:17" ht="12.75">
      <c r="A417" s="73">
        <v>1956</v>
      </c>
      <c r="B417" s="79" t="s">
        <v>37</v>
      </c>
      <c r="C417" s="73">
        <v>5.44</v>
      </c>
      <c r="D417" s="86">
        <v>146</v>
      </c>
      <c r="E417" s="100"/>
      <c r="K417" s="100"/>
      <c r="L417" s="73">
        <v>2001</v>
      </c>
      <c r="M417" s="79" t="s">
        <v>47</v>
      </c>
      <c r="N417" s="73">
        <v>6.84</v>
      </c>
      <c r="O417" s="129">
        <v>147.143</v>
      </c>
      <c r="P417" s="72"/>
      <c r="Q417" s="72"/>
    </row>
    <row r="418" spans="1:17" ht="12.75">
      <c r="A418" s="73">
        <v>1957</v>
      </c>
      <c r="B418" s="79" t="s">
        <v>27</v>
      </c>
      <c r="C418" s="73">
        <v>3.08</v>
      </c>
      <c r="D418" s="86">
        <v>62.6</v>
      </c>
      <c r="E418" s="100"/>
      <c r="K418" s="100"/>
      <c r="L418" s="73">
        <v>1999</v>
      </c>
      <c r="M418" s="96" t="s">
        <v>49</v>
      </c>
      <c r="N418" s="75">
        <v>6.81</v>
      </c>
      <c r="O418" s="71">
        <v>166.925</v>
      </c>
      <c r="P418" s="72"/>
      <c r="Q418" s="72"/>
    </row>
    <row r="419" spans="1:17" ht="12.75">
      <c r="A419" s="73">
        <v>1958</v>
      </c>
      <c r="B419" s="79" t="s">
        <v>27</v>
      </c>
      <c r="C419" s="73">
        <v>4.48</v>
      </c>
      <c r="D419" s="84">
        <v>108.52</v>
      </c>
      <c r="E419" s="100"/>
      <c r="K419" s="100"/>
      <c r="L419" s="73">
        <v>2002</v>
      </c>
      <c r="M419" t="s">
        <v>49</v>
      </c>
      <c r="N419" s="75">
        <v>6.72</v>
      </c>
      <c r="O419" s="71">
        <v>164.719</v>
      </c>
      <c r="P419" s="72"/>
      <c r="Q419" s="72"/>
    </row>
    <row r="420" spans="1:17" ht="12.75">
      <c r="A420" s="73">
        <v>1959</v>
      </c>
      <c r="B420" s="79" t="s">
        <v>35</v>
      </c>
      <c r="C420" s="73">
        <v>5.46</v>
      </c>
      <c r="D420" s="84">
        <v>134.56</v>
      </c>
      <c r="E420" s="100"/>
      <c r="K420" s="100"/>
      <c r="L420" s="73">
        <v>1954</v>
      </c>
      <c r="M420" t="s">
        <v>53</v>
      </c>
      <c r="N420" s="74">
        <v>6.53</v>
      </c>
      <c r="O420" s="71">
        <v>195.653</v>
      </c>
      <c r="P420" s="96"/>
      <c r="Q420" s="72"/>
    </row>
    <row r="421" spans="1:17" ht="12.75">
      <c r="A421" s="73">
        <v>1960</v>
      </c>
      <c r="B421" s="79" t="s">
        <v>37</v>
      </c>
      <c r="C421" s="73">
        <v>2.22</v>
      </c>
      <c r="D421" s="84">
        <v>39.2</v>
      </c>
      <c r="E421" s="100"/>
      <c r="K421" s="100"/>
      <c r="L421" s="73">
        <v>2014</v>
      </c>
      <c r="M421" s="79" t="s">
        <v>47</v>
      </c>
      <c r="N421" s="74">
        <v>6.4</v>
      </c>
      <c r="O421" s="88">
        <v>167.5</v>
      </c>
      <c r="P421" s="96"/>
      <c r="Q421" s="72"/>
    </row>
    <row r="422" spans="1:17" ht="12.75">
      <c r="A422" s="73">
        <v>1961</v>
      </c>
      <c r="B422" s="79" t="s">
        <v>27</v>
      </c>
      <c r="C422" s="73">
        <v>4.56</v>
      </c>
      <c r="D422" s="84">
        <v>108.86</v>
      </c>
      <c r="E422" s="100"/>
      <c r="K422" s="100"/>
      <c r="L422" s="73">
        <v>1973</v>
      </c>
      <c r="M422" s="79" t="s">
        <v>27</v>
      </c>
      <c r="N422" s="74">
        <v>6.4</v>
      </c>
      <c r="O422" s="88">
        <v>152.45</v>
      </c>
      <c r="P422" s="96"/>
      <c r="Q422" s="72"/>
    </row>
    <row r="423" spans="1:17" ht="12.75">
      <c r="A423" s="73">
        <v>1962</v>
      </c>
      <c r="B423" s="79" t="s">
        <v>27</v>
      </c>
      <c r="C423" s="73">
        <v>3.08</v>
      </c>
      <c r="D423" s="84">
        <v>47.93</v>
      </c>
      <c r="E423" s="100"/>
      <c r="K423" s="100"/>
      <c r="L423" s="73">
        <v>1986</v>
      </c>
      <c r="M423" t="s">
        <v>47</v>
      </c>
      <c r="N423" s="75">
        <v>6.27</v>
      </c>
      <c r="O423" s="88">
        <v>166.596</v>
      </c>
      <c r="P423" s="96" t="s">
        <v>62</v>
      </c>
      <c r="Q423" s="72"/>
    </row>
    <row r="424" spans="1:17" ht="12.75">
      <c r="A424" s="73">
        <v>1963</v>
      </c>
      <c r="B424" s="79" t="s">
        <v>29</v>
      </c>
      <c r="C424" s="73">
        <v>3.51</v>
      </c>
      <c r="D424" s="84">
        <v>75.72</v>
      </c>
      <c r="E424" s="100"/>
      <c r="K424" s="100"/>
      <c r="L424" s="73">
        <v>2013</v>
      </c>
      <c r="M424" s="96" t="s">
        <v>46</v>
      </c>
      <c r="N424" s="75">
        <v>6.2</v>
      </c>
      <c r="O424" s="71">
        <v>162.265</v>
      </c>
      <c r="P424" s="96"/>
      <c r="Q424" s="72"/>
    </row>
    <row r="425" spans="1:17" ht="12.75">
      <c r="A425" s="73">
        <v>1964</v>
      </c>
      <c r="B425" s="79" t="s">
        <v>26</v>
      </c>
      <c r="C425" s="73">
        <v>3.3</v>
      </c>
      <c r="D425" s="84">
        <v>69.758</v>
      </c>
      <c r="E425" s="100"/>
      <c r="K425" s="100"/>
      <c r="L425" s="73">
        <v>1984</v>
      </c>
      <c r="M425" t="s">
        <v>43</v>
      </c>
      <c r="N425" s="75">
        <v>5.8</v>
      </c>
      <c r="O425" s="71">
        <v>160.8</v>
      </c>
      <c r="P425" s="96" t="s">
        <v>61</v>
      </c>
      <c r="Q425" s="72"/>
    </row>
    <row r="426" spans="1:17" ht="12.75">
      <c r="A426" s="73">
        <v>1965</v>
      </c>
      <c r="B426" s="79" t="s">
        <v>35</v>
      </c>
      <c r="C426" s="73">
        <v>3.06</v>
      </c>
      <c r="D426" s="84">
        <v>69.04</v>
      </c>
      <c r="E426" s="100"/>
      <c r="K426" s="100"/>
      <c r="L426" s="73">
        <v>2007</v>
      </c>
      <c r="M426" s="79" t="s">
        <v>67</v>
      </c>
      <c r="N426" s="103">
        <v>5.8</v>
      </c>
      <c r="O426" s="106">
        <v>185.565</v>
      </c>
      <c r="Q426" s="72"/>
    </row>
    <row r="427" spans="1:17" ht="12.75">
      <c r="A427" s="73">
        <v>1966</v>
      </c>
      <c r="B427" s="79" t="s">
        <v>28</v>
      </c>
      <c r="C427" s="73">
        <v>6.84</v>
      </c>
      <c r="D427" s="84">
        <v>167.66</v>
      </c>
      <c r="E427" s="100"/>
      <c r="K427" s="100"/>
      <c r="L427" s="73">
        <v>1993</v>
      </c>
      <c r="M427" t="s">
        <v>46</v>
      </c>
      <c r="N427" s="130">
        <v>5.49</v>
      </c>
      <c r="O427" s="71">
        <v>151.217</v>
      </c>
      <c r="P427" s="96"/>
      <c r="Q427" s="72"/>
    </row>
    <row r="428" spans="1:17" ht="12.75">
      <c r="A428" s="73">
        <v>1967</v>
      </c>
      <c r="B428" s="79" t="s">
        <v>27</v>
      </c>
      <c r="C428" s="74">
        <v>8.1</v>
      </c>
      <c r="D428" s="84">
        <v>130.133</v>
      </c>
      <c r="E428" s="100"/>
      <c r="K428" s="100"/>
      <c r="L428" s="73">
        <v>1956</v>
      </c>
      <c r="M428" t="s">
        <v>43</v>
      </c>
      <c r="N428" s="75">
        <v>5.44</v>
      </c>
      <c r="O428" s="71">
        <v>146</v>
      </c>
      <c r="Q428" s="72"/>
    </row>
    <row r="429" spans="1:17" ht="12.75">
      <c r="A429" s="73">
        <v>1968</v>
      </c>
      <c r="B429" s="79" t="s">
        <v>27</v>
      </c>
      <c r="C429" s="73">
        <v>3.94</v>
      </c>
      <c r="D429" s="84">
        <v>87.24</v>
      </c>
      <c r="E429" s="100"/>
      <c r="K429" s="100"/>
      <c r="L429" s="73">
        <v>1979</v>
      </c>
      <c r="M429" s="96" t="s">
        <v>63</v>
      </c>
      <c r="N429" s="75">
        <v>5.4</v>
      </c>
      <c r="O429" s="71">
        <v>134.6</v>
      </c>
      <c r="Q429" s="72"/>
    </row>
    <row r="430" spans="1:17" ht="12.75">
      <c r="A430" s="73">
        <v>1969</v>
      </c>
      <c r="B430" s="79" t="s">
        <v>35</v>
      </c>
      <c r="C430" s="73">
        <v>3.68</v>
      </c>
      <c r="D430" s="84">
        <v>122.4</v>
      </c>
      <c r="E430" s="100"/>
      <c r="K430" s="100"/>
      <c r="L430" s="73">
        <v>2011</v>
      </c>
      <c r="M430" s="79" t="s">
        <v>49</v>
      </c>
      <c r="N430" s="110">
        <v>5.39</v>
      </c>
      <c r="O430" s="88">
        <v>144.658</v>
      </c>
      <c r="Q430" s="72"/>
    </row>
    <row r="431" spans="1:17" ht="12.75">
      <c r="A431" s="73">
        <v>1970</v>
      </c>
      <c r="B431" s="79" t="s">
        <v>37</v>
      </c>
      <c r="C431" s="73">
        <v>5.16</v>
      </c>
      <c r="D431" s="84">
        <v>143.8</v>
      </c>
      <c r="E431" s="100"/>
      <c r="K431" s="100"/>
      <c r="L431" s="73">
        <v>1981</v>
      </c>
      <c r="M431" t="s">
        <v>47</v>
      </c>
      <c r="N431" s="75">
        <v>5.36</v>
      </c>
      <c r="O431" s="71">
        <v>144.3</v>
      </c>
      <c r="P431" s="96" t="s">
        <v>64</v>
      </c>
      <c r="Q431" s="72"/>
    </row>
    <row r="432" spans="1:16" ht="12.75">
      <c r="A432" s="73">
        <v>1971</v>
      </c>
      <c r="B432" s="79" t="s">
        <v>36</v>
      </c>
      <c r="C432" s="74">
        <v>4.5</v>
      </c>
      <c r="D432" s="84">
        <v>92</v>
      </c>
      <c r="E432" s="100"/>
      <c r="K432" s="100"/>
      <c r="L432" s="73">
        <v>1991</v>
      </c>
      <c r="M432" s="96" t="s">
        <v>49</v>
      </c>
      <c r="N432" s="75">
        <v>5.32</v>
      </c>
      <c r="O432" s="71">
        <v>146.361</v>
      </c>
      <c r="P432" s="96" t="s">
        <v>60</v>
      </c>
    </row>
    <row r="433" spans="1:15" ht="12.75">
      <c r="A433" s="73">
        <v>1972</v>
      </c>
      <c r="B433" s="79" t="s">
        <v>27</v>
      </c>
      <c r="C433" s="73">
        <v>3.75</v>
      </c>
      <c r="D433" s="84">
        <v>63.575</v>
      </c>
      <c r="E433" s="100"/>
      <c r="K433" s="100"/>
      <c r="L433" s="73">
        <v>1970</v>
      </c>
      <c r="M433" t="s">
        <v>43</v>
      </c>
      <c r="N433" s="75">
        <v>5.16</v>
      </c>
      <c r="O433" s="71">
        <v>143.8</v>
      </c>
    </row>
    <row r="434" spans="1:15" ht="12.75">
      <c r="A434" s="73">
        <v>1973</v>
      </c>
      <c r="B434" s="79" t="s">
        <v>27</v>
      </c>
      <c r="C434" s="74">
        <v>6.4</v>
      </c>
      <c r="D434" s="84">
        <v>152.45</v>
      </c>
      <c r="E434" s="100"/>
      <c r="K434" s="100"/>
      <c r="L434" s="73">
        <v>2000</v>
      </c>
      <c r="M434" t="s">
        <v>47</v>
      </c>
      <c r="N434" s="75">
        <v>5.09</v>
      </c>
      <c r="O434" s="71">
        <v>120.269</v>
      </c>
    </row>
    <row r="435" spans="1:15" ht="12.75">
      <c r="A435" s="73">
        <v>1974</v>
      </c>
      <c r="B435" s="79" t="s">
        <v>28</v>
      </c>
      <c r="C435" s="74">
        <v>4.5</v>
      </c>
      <c r="D435" s="84">
        <v>79</v>
      </c>
      <c r="E435" s="100"/>
      <c r="K435" s="100"/>
      <c r="L435" s="73">
        <v>1992</v>
      </c>
      <c r="M435" t="s">
        <v>49</v>
      </c>
      <c r="N435" s="75">
        <v>4.79</v>
      </c>
      <c r="O435" s="71">
        <v>113.609</v>
      </c>
    </row>
    <row r="436" spans="1:16" ht="12.75">
      <c r="A436" s="73">
        <v>1975</v>
      </c>
      <c r="B436" s="79" t="s">
        <v>27</v>
      </c>
      <c r="C436" s="73">
        <v>7.34</v>
      </c>
      <c r="D436" s="84">
        <v>223.98</v>
      </c>
      <c r="E436" s="100"/>
      <c r="K436" s="100"/>
      <c r="L436" s="73">
        <v>1978</v>
      </c>
      <c r="M436" t="s">
        <v>43</v>
      </c>
      <c r="N436" s="75">
        <v>4.74</v>
      </c>
      <c r="O436" s="71">
        <v>128.6</v>
      </c>
      <c r="P436" s="96" t="s">
        <v>70</v>
      </c>
    </row>
    <row r="437" spans="1:15" ht="12.75">
      <c r="A437" s="73">
        <v>1976</v>
      </c>
      <c r="B437" s="79" t="s">
        <v>28</v>
      </c>
      <c r="C437" s="73">
        <v>3.3</v>
      </c>
      <c r="D437" s="84">
        <v>65.65</v>
      </c>
      <c r="E437" s="100"/>
      <c r="K437" s="100"/>
      <c r="L437" s="73">
        <v>1961</v>
      </c>
      <c r="M437" t="s">
        <v>47</v>
      </c>
      <c r="N437" s="75">
        <v>4.56</v>
      </c>
      <c r="O437" s="71">
        <v>108.86</v>
      </c>
    </row>
    <row r="438" spans="1:15" ht="12.75">
      <c r="A438" s="73">
        <v>1977</v>
      </c>
      <c r="B438" s="79" t="s">
        <v>35</v>
      </c>
      <c r="C438" s="73">
        <v>13.58</v>
      </c>
      <c r="D438" s="84">
        <v>65.53</v>
      </c>
      <c r="E438" s="100"/>
      <c r="K438" s="100"/>
      <c r="L438" s="73">
        <v>1995</v>
      </c>
      <c r="M438" s="72" t="s">
        <v>46</v>
      </c>
      <c r="N438" s="74">
        <v>4.5</v>
      </c>
      <c r="O438" s="71">
        <v>108.27</v>
      </c>
    </row>
    <row r="439" spans="1:15" ht="12.75">
      <c r="A439" s="73">
        <v>1978</v>
      </c>
      <c r="B439" s="79" t="s">
        <v>34</v>
      </c>
      <c r="C439" s="73">
        <v>14.74</v>
      </c>
      <c r="D439" s="84">
        <v>128.6</v>
      </c>
      <c r="E439" s="100"/>
      <c r="K439" s="100"/>
      <c r="L439" s="73">
        <v>1971</v>
      </c>
      <c r="M439" t="s">
        <v>48</v>
      </c>
      <c r="N439" s="75">
        <v>4.5</v>
      </c>
      <c r="O439" s="71">
        <v>92</v>
      </c>
    </row>
    <row r="440" spans="1:15" ht="12.75">
      <c r="A440" s="73">
        <v>1979</v>
      </c>
      <c r="B440" s="79" t="s">
        <v>34</v>
      </c>
      <c r="C440" s="74">
        <v>15.4</v>
      </c>
      <c r="D440" s="84">
        <v>134.6</v>
      </c>
      <c r="E440" s="100"/>
      <c r="K440" s="100"/>
      <c r="L440" s="73">
        <v>1974</v>
      </c>
      <c r="M440" t="s">
        <v>49</v>
      </c>
      <c r="N440" s="75">
        <v>4.5</v>
      </c>
      <c r="O440" s="71">
        <v>79</v>
      </c>
    </row>
    <row r="441" spans="1:15" ht="12.75">
      <c r="A441" s="73">
        <v>1980</v>
      </c>
      <c r="B441" s="160" t="s">
        <v>39</v>
      </c>
      <c r="C441" s="160"/>
      <c r="D441" s="160"/>
      <c r="K441" s="100"/>
      <c r="L441" s="73">
        <v>1958</v>
      </c>
      <c r="M441" t="s">
        <v>47</v>
      </c>
      <c r="N441" s="75">
        <v>4.48</v>
      </c>
      <c r="O441" s="71">
        <v>108.52</v>
      </c>
    </row>
    <row r="442" spans="1:15" ht="12.75">
      <c r="A442" s="73">
        <v>1981</v>
      </c>
      <c r="B442" s="79" t="s">
        <v>27</v>
      </c>
      <c r="C442" s="73">
        <v>15.36</v>
      </c>
      <c r="D442" s="84">
        <v>144.3</v>
      </c>
      <c r="E442" s="100"/>
      <c r="K442" s="100"/>
      <c r="L442" s="73">
        <v>2009</v>
      </c>
      <c r="M442" s="79" t="s">
        <v>58</v>
      </c>
      <c r="N442" s="103">
        <v>4.32</v>
      </c>
      <c r="O442" s="108">
        <v>102.689</v>
      </c>
    </row>
    <row r="443" spans="1:16" ht="12.75">
      <c r="A443" s="73">
        <v>1982</v>
      </c>
      <c r="B443" s="79" t="s">
        <v>28</v>
      </c>
      <c r="C443" s="73">
        <v>12.92</v>
      </c>
      <c r="D443" s="84">
        <v>30.678</v>
      </c>
      <c r="E443" s="100"/>
      <c r="K443" s="100"/>
      <c r="L443" s="73">
        <v>1987</v>
      </c>
      <c r="M443" t="s">
        <v>49</v>
      </c>
      <c r="N443" s="75">
        <v>4.25</v>
      </c>
      <c r="O443" s="71">
        <v>112.38</v>
      </c>
      <c r="P443" s="96" t="s">
        <v>65</v>
      </c>
    </row>
    <row r="444" spans="1:15" ht="12.75">
      <c r="A444" s="80">
        <v>1983</v>
      </c>
      <c r="B444" s="80" t="s">
        <v>34</v>
      </c>
      <c r="C444" s="110">
        <v>17</v>
      </c>
      <c r="D444" s="87">
        <v>244</v>
      </c>
      <c r="E444" s="100"/>
      <c r="K444" s="100"/>
      <c r="L444" s="73">
        <v>1996</v>
      </c>
      <c r="M444" t="s">
        <v>47</v>
      </c>
      <c r="N444" s="75">
        <v>4.15</v>
      </c>
      <c r="O444" s="71">
        <v>68.756</v>
      </c>
    </row>
    <row r="445" spans="1:15" ht="12.75">
      <c r="A445" s="73">
        <v>1984</v>
      </c>
      <c r="B445" s="79" t="s">
        <v>34</v>
      </c>
      <c r="C445" s="74">
        <v>15.8</v>
      </c>
      <c r="D445" s="84">
        <v>160.8</v>
      </c>
      <c r="E445" s="100"/>
      <c r="K445" s="100"/>
      <c r="L445" s="73">
        <v>1952</v>
      </c>
      <c r="M445" t="s">
        <v>46</v>
      </c>
      <c r="N445" s="75">
        <v>3.94</v>
      </c>
      <c r="O445" s="71">
        <v>106</v>
      </c>
    </row>
    <row r="446" spans="1:15" ht="12.75">
      <c r="A446" s="73">
        <v>1985</v>
      </c>
      <c r="B446" s="79" t="s">
        <v>34</v>
      </c>
      <c r="C446" s="74">
        <v>16.9</v>
      </c>
      <c r="D446" s="84">
        <v>245.4</v>
      </c>
      <c r="E446" s="100"/>
      <c r="K446" s="100"/>
      <c r="L446" s="73">
        <v>1968</v>
      </c>
      <c r="M446" t="s">
        <v>47</v>
      </c>
      <c r="N446" s="75">
        <v>3.94</v>
      </c>
      <c r="O446" s="71">
        <v>87.24</v>
      </c>
    </row>
    <row r="447" spans="1:15" ht="12.75">
      <c r="A447" s="73">
        <v>1986</v>
      </c>
      <c r="B447" s="79" t="s">
        <v>27</v>
      </c>
      <c r="C447" s="73">
        <v>16.27</v>
      </c>
      <c r="D447" s="84">
        <v>166.596</v>
      </c>
      <c r="E447" s="100"/>
      <c r="K447" s="100"/>
      <c r="L447" s="73">
        <v>1953</v>
      </c>
      <c r="M447" t="s">
        <v>50</v>
      </c>
      <c r="N447" s="75">
        <v>3.91</v>
      </c>
      <c r="O447" s="71">
        <v>104</v>
      </c>
    </row>
    <row r="448" spans="1:15" ht="12.75">
      <c r="A448" s="73">
        <v>1987</v>
      </c>
      <c r="B448" s="79" t="s">
        <v>28</v>
      </c>
      <c r="C448" s="73">
        <v>14.25</v>
      </c>
      <c r="D448" s="84">
        <v>112.38</v>
      </c>
      <c r="E448" s="100"/>
      <c r="K448" s="100"/>
      <c r="L448" s="73">
        <v>1972</v>
      </c>
      <c r="M448" t="s">
        <v>47</v>
      </c>
      <c r="N448" s="75">
        <v>3.75</v>
      </c>
      <c r="O448" s="71">
        <v>63.575</v>
      </c>
    </row>
    <row r="449" spans="1:15" ht="12.75">
      <c r="A449" s="73">
        <v>1988</v>
      </c>
      <c r="B449" s="160" t="s">
        <v>39</v>
      </c>
      <c r="C449" s="160"/>
      <c r="D449" s="160"/>
      <c r="E449" s="100"/>
      <c r="K449" s="100"/>
      <c r="L449" s="73">
        <v>2005</v>
      </c>
      <c r="M449" s="96" t="s">
        <v>49</v>
      </c>
      <c r="N449" s="75">
        <v>3.74</v>
      </c>
      <c r="O449" s="71">
        <v>130.366</v>
      </c>
    </row>
    <row r="450" spans="1:15" ht="12.75">
      <c r="A450" s="73">
        <v>1989</v>
      </c>
      <c r="B450" s="73"/>
      <c r="C450" s="73">
        <v>0.75</v>
      </c>
      <c r="D450" s="73">
        <v>4.769</v>
      </c>
      <c r="E450" t="s">
        <v>42</v>
      </c>
      <c r="K450" s="100"/>
      <c r="L450" s="73">
        <v>1969</v>
      </c>
      <c r="M450" t="s">
        <v>46</v>
      </c>
      <c r="N450" s="75">
        <v>3.68</v>
      </c>
      <c r="O450" s="71">
        <v>122.4</v>
      </c>
    </row>
    <row r="451" spans="1:15" ht="12.75">
      <c r="A451" s="73">
        <v>1990</v>
      </c>
      <c r="B451" s="73" t="s">
        <v>29</v>
      </c>
      <c r="C451" s="73">
        <v>10.29</v>
      </c>
      <c r="D451" s="73">
        <v>41.344</v>
      </c>
      <c r="E451" t="s">
        <v>42</v>
      </c>
      <c r="K451" s="100"/>
      <c r="L451" s="73">
        <v>1955</v>
      </c>
      <c r="M451" t="s">
        <v>43</v>
      </c>
      <c r="N451" s="75">
        <v>3.65</v>
      </c>
      <c r="O451" s="71">
        <v>83.6</v>
      </c>
    </row>
    <row r="452" spans="1:16" ht="12.75">
      <c r="A452" s="73">
        <v>1991</v>
      </c>
      <c r="B452" s="79" t="s">
        <v>28</v>
      </c>
      <c r="C452" s="73">
        <v>15.32</v>
      </c>
      <c r="D452" s="84">
        <v>146.361</v>
      </c>
      <c r="E452" s="100"/>
      <c r="K452" s="100"/>
      <c r="L452" s="73">
        <v>1977</v>
      </c>
      <c r="M452" t="s">
        <v>46</v>
      </c>
      <c r="N452" s="75">
        <v>3.58</v>
      </c>
      <c r="O452" s="71">
        <v>65.53</v>
      </c>
      <c r="P452" s="96" t="s">
        <v>66</v>
      </c>
    </row>
    <row r="453" spans="1:15" ht="12.75">
      <c r="A453" s="73">
        <v>1992</v>
      </c>
      <c r="B453" s="79" t="s">
        <v>28</v>
      </c>
      <c r="C453" s="73">
        <v>4.79</v>
      </c>
      <c r="D453" s="84">
        <v>113.609</v>
      </c>
      <c r="E453" s="100"/>
      <c r="K453" s="100"/>
      <c r="L453" s="73">
        <v>1963</v>
      </c>
      <c r="M453" t="s">
        <v>46</v>
      </c>
      <c r="N453" s="75">
        <v>3.51</v>
      </c>
      <c r="O453" s="71">
        <v>75.72</v>
      </c>
    </row>
    <row r="454" spans="1:15" ht="12.75">
      <c r="A454" s="73">
        <v>1993</v>
      </c>
      <c r="B454" s="79" t="s">
        <v>40</v>
      </c>
      <c r="C454" s="83">
        <v>5.49</v>
      </c>
      <c r="D454" s="84">
        <v>151.217</v>
      </c>
      <c r="E454" s="100"/>
      <c r="K454" s="100"/>
      <c r="L454" s="73">
        <v>1997</v>
      </c>
      <c r="M454" t="s">
        <v>47</v>
      </c>
      <c r="N454" s="75">
        <v>3.38</v>
      </c>
      <c r="O454" s="71">
        <v>51.196</v>
      </c>
    </row>
    <row r="455" spans="1:15" ht="12.75">
      <c r="A455" s="73">
        <v>1994</v>
      </c>
      <c r="B455" s="79" t="s">
        <v>35</v>
      </c>
      <c r="C455" s="130" t="s">
        <v>39</v>
      </c>
      <c r="D455" s="84"/>
      <c r="E455" s="100"/>
      <c r="K455" s="100"/>
      <c r="L455" s="73">
        <v>1964</v>
      </c>
      <c r="M455" t="s">
        <v>51</v>
      </c>
      <c r="N455" s="75">
        <v>3.3</v>
      </c>
      <c r="O455" s="71">
        <v>69.758</v>
      </c>
    </row>
    <row r="456" spans="1:16" ht="12.75">
      <c r="A456" s="73">
        <v>1995</v>
      </c>
      <c r="B456" s="79" t="s">
        <v>35</v>
      </c>
      <c r="C456" s="74">
        <v>4.5</v>
      </c>
      <c r="D456" s="85">
        <v>231.029</v>
      </c>
      <c r="E456" s="100"/>
      <c r="K456" s="100"/>
      <c r="L456" s="73">
        <v>1976</v>
      </c>
      <c r="M456" t="s">
        <v>49</v>
      </c>
      <c r="N456" s="75">
        <v>3.3</v>
      </c>
      <c r="O456" s="71">
        <v>65.65</v>
      </c>
      <c r="P456" s="96" t="s">
        <v>66</v>
      </c>
    </row>
    <row r="457" spans="1:15" ht="12.75">
      <c r="A457" s="73">
        <v>1996</v>
      </c>
      <c r="B457" s="79" t="s">
        <v>27</v>
      </c>
      <c r="C457" s="73">
        <v>4.15</v>
      </c>
      <c r="D457" s="86">
        <v>68.756</v>
      </c>
      <c r="E457" s="100"/>
      <c r="K457" s="100"/>
      <c r="L457" s="73">
        <v>1957</v>
      </c>
      <c r="M457" t="s">
        <v>47</v>
      </c>
      <c r="N457" s="75">
        <v>3.08</v>
      </c>
      <c r="O457" s="71">
        <v>62.6</v>
      </c>
    </row>
    <row r="458" spans="1:15" ht="12.75">
      <c r="A458" s="73">
        <v>1997</v>
      </c>
      <c r="B458" s="79" t="s">
        <v>27</v>
      </c>
      <c r="C458" s="73">
        <v>3.38</v>
      </c>
      <c r="D458" s="86">
        <v>51.196</v>
      </c>
      <c r="E458" s="100"/>
      <c r="K458" s="100"/>
      <c r="L458" s="73">
        <v>1962</v>
      </c>
      <c r="M458" t="s">
        <v>47</v>
      </c>
      <c r="N458" s="75">
        <v>3.08</v>
      </c>
      <c r="O458" s="71">
        <v>47.93</v>
      </c>
    </row>
    <row r="459" spans="1:15" ht="12.75">
      <c r="A459" s="73">
        <v>1998</v>
      </c>
      <c r="B459" s="79" t="s">
        <v>34</v>
      </c>
      <c r="C459" s="73">
        <v>7.96</v>
      </c>
      <c r="D459" s="85">
        <v>249.255</v>
      </c>
      <c r="E459" s="100"/>
      <c r="K459" s="100"/>
      <c r="L459" s="73">
        <v>1965</v>
      </c>
      <c r="M459" t="s">
        <v>46</v>
      </c>
      <c r="N459" s="75">
        <v>3.06</v>
      </c>
      <c r="O459" s="71">
        <v>69.04</v>
      </c>
    </row>
    <row r="460" spans="1:16" ht="12.75">
      <c r="A460" s="73">
        <v>1999</v>
      </c>
      <c r="B460" s="79" t="s">
        <v>28</v>
      </c>
      <c r="C460" s="73">
        <v>6.81</v>
      </c>
      <c r="D460" s="85">
        <v>89.873</v>
      </c>
      <c r="E460" s="100"/>
      <c r="K460" s="100"/>
      <c r="L460" s="73">
        <v>1982</v>
      </c>
      <c r="M460" t="s">
        <v>49</v>
      </c>
      <c r="N460" s="75">
        <v>2.92</v>
      </c>
      <c r="O460" s="88">
        <v>30.678</v>
      </c>
      <c r="P460" s="96" t="s">
        <v>68</v>
      </c>
    </row>
    <row r="461" spans="1:15" ht="12.75">
      <c r="A461" s="73">
        <v>2000</v>
      </c>
      <c r="B461" s="79" t="s">
        <v>27</v>
      </c>
      <c r="C461" s="73">
        <v>5.09</v>
      </c>
      <c r="D461" s="85">
        <v>120.269</v>
      </c>
      <c r="E461" s="100"/>
      <c r="K461" s="100"/>
      <c r="L461" s="73">
        <v>2006</v>
      </c>
      <c r="M461" s="96" t="s">
        <v>46</v>
      </c>
      <c r="N461" s="75">
        <v>2.6</v>
      </c>
      <c r="O461" s="71">
        <v>45.501</v>
      </c>
    </row>
    <row r="462" spans="1:16" ht="12.75">
      <c r="A462" s="73">
        <v>2001</v>
      </c>
      <c r="B462" s="79" t="s">
        <v>27</v>
      </c>
      <c r="C462" s="73">
        <v>6.84</v>
      </c>
      <c r="D462" s="85">
        <v>147.143</v>
      </c>
      <c r="E462" s="100"/>
      <c r="K462" s="100"/>
      <c r="L462" s="73">
        <v>1990</v>
      </c>
      <c r="M462" t="s">
        <v>46</v>
      </c>
      <c r="N462" s="75">
        <v>2.29</v>
      </c>
      <c r="O462" s="71">
        <v>41.344</v>
      </c>
      <c r="P462" s="96" t="s">
        <v>69</v>
      </c>
    </row>
    <row r="463" spans="1:15" ht="12.75">
      <c r="A463" s="73">
        <v>2002</v>
      </c>
      <c r="B463" s="79" t="s">
        <v>28</v>
      </c>
      <c r="C463" s="73">
        <v>6.72</v>
      </c>
      <c r="D463" s="85">
        <v>164.719</v>
      </c>
      <c r="E463" s="100"/>
      <c r="K463" s="100"/>
      <c r="L463" s="73">
        <v>1960</v>
      </c>
      <c r="M463" t="s">
        <v>43</v>
      </c>
      <c r="N463" s="75">
        <v>2.22</v>
      </c>
      <c r="O463" s="71">
        <v>39.2</v>
      </c>
    </row>
    <row r="464" spans="1:15" ht="12.75">
      <c r="A464" s="73">
        <v>2003</v>
      </c>
      <c r="B464" s="79" t="s">
        <v>28</v>
      </c>
      <c r="C464" s="73">
        <v>7.86</v>
      </c>
      <c r="D464" s="85">
        <v>273.977</v>
      </c>
      <c r="E464" s="100"/>
      <c r="K464" s="100"/>
      <c r="L464" s="73">
        <v>1950</v>
      </c>
      <c r="M464" t="s">
        <v>43</v>
      </c>
      <c r="N464" s="75">
        <v>1.6</v>
      </c>
      <c r="O464" s="71">
        <v>15.28</v>
      </c>
    </row>
    <row r="465" spans="1:15" ht="12.75">
      <c r="A465" s="73">
        <v>2004</v>
      </c>
      <c r="B465" s="79" t="s">
        <v>36</v>
      </c>
      <c r="C465" s="78">
        <v>6.91</v>
      </c>
      <c r="D465" s="89">
        <v>240.863</v>
      </c>
      <c r="E465" s="100"/>
      <c r="K465" s="100"/>
      <c r="L465" s="73">
        <v>1951</v>
      </c>
      <c r="M465" t="s">
        <v>47</v>
      </c>
      <c r="N465" s="75">
        <v>1.6</v>
      </c>
      <c r="O465" s="71">
        <v>12.96</v>
      </c>
    </row>
    <row r="466" spans="1:15" ht="12.75">
      <c r="A466" s="73">
        <v>2005</v>
      </c>
      <c r="B466" s="79" t="s">
        <v>28</v>
      </c>
      <c r="C466" s="103">
        <v>3.74</v>
      </c>
      <c r="D466" s="104">
        <v>130.366</v>
      </c>
      <c r="E466" s="100"/>
      <c r="L466" s="73">
        <v>1949</v>
      </c>
      <c r="M466" t="s">
        <v>47</v>
      </c>
      <c r="N466" s="75">
        <v>1.29</v>
      </c>
      <c r="O466" s="71">
        <v>7.05</v>
      </c>
    </row>
    <row r="467" spans="1:15" ht="12.75">
      <c r="A467" s="73">
        <v>2006</v>
      </c>
      <c r="B467" s="79" t="s">
        <v>29</v>
      </c>
      <c r="C467" s="103">
        <v>2.6</v>
      </c>
      <c r="D467" s="104">
        <v>45.501</v>
      </c>
      <c r="E467" s="100"/>
      <c r="L467" s="73">
        <v>1989</v>
      </c>
      <c r="M467" t="s">
        <v>43</v>
      </c>
      <c r="N467" s="75">
        <v>0.75</v>
      </c>
      <c r="O467" s="71">
        <v>4.769</v>
      </c>
    </row>
    <row r="468" spans="1:13" ht="12.75">
      <c r="A468" s="73">
        <v>2007</v>
      </c>
      <c r="B468" s="79" t="s">
        <v>37</v>
      </c>
      <c r="C468" s="103">
        <v>5.8</v>
      </c>
      <c r="D468" s="89">
        <v>185.565</v>
      </c>
      <c r="E468" s="100"/>
      <c r="L468" s="73">
        <v>1988</v>
      </c>
      <c r="M468" s="34" t="s">
        <v>52</v>
      </c>
    </row>
    <row r="469" spans="1:16" ht="12.75">
      <c r="A469" s="73">
        <v>2008</v>
      </c>
      <c r="B469" s="96" t="s">
        <v>27</v>
      </c>
      <c r="C469" s="34">
        <v>6.91</v>
      </c>
      <c r="D469" s="105">
        <v>239.75</v>
      </c>
      <c r="E469" s="100"/>
      <c r="L469" s="73">
        <v>1980</v>
      </c>
      <c r="M469" s="34" t="s">
        <v>52</v>
      </c>
      <c r="N469" s="75"/>
      <c r="O469" s="71"/>
      <c r="P469" s="96"/>
    </row>
    <row r="470" spans="1:13" ht="12.75">
      <c r="A470" s="73">
        <v>2009</v>
      </c>
      <c r="B470" s="79" t="s">
        <v>8</v>
      </c>
      <c r="C470" s="103">
        <v>4.32</v>
      </c>
      <c r="D470" s="107">
        <v>102.689</v>
      </c>
      <c r="E470" s="100"/>
      <c r="L470" s="73">
        <v>1994</v>
      </c>
      <c r="M470" s="96" t="s">
        <v>71</v>
      </c>
    </row>
    <row r="471" spans="1:13" ht="12.75">
      <c r="A471" s="73">
        <v>2010</v>
      </c>
      <c r="B471" s="79" t="s">
        <v>29</v>
      </c>
      <c r="C471" s="103">
        <v>9.26</v>
      </c>
      <c r="D471" s="109">
        <v>392.818</v>
      </c>
      <c r="E471" s="100"/>
      <c r="L471" s="73">
        <v>1994</v>
      </c>
      <c r="M471" s="96" t="s">
        <v>71</v>
      </c>
    </row>
    <row r="472" spans="1:5" ht="12.75">
      <c r="A472" s="73">
        <v>2011</v>
      </c>
      <c r="B472" s="79" t="s">
        <v>28</v>
      </c>
      <c r="C472" s="103">
        <v>5.39</v>
      </c>
      <c r="D472" s="109">
        <v>144.658</v>
      </c>
      <c r="E472" s="100"/>
    </row>
    <row r="473" ht="12.75">
      <c r="A473" s="73">
        <v>2012</v>
      </c>
    </row>
    <row r="474" spans="1:4" ht="12.75">
      <c r="A474" s="73">
        <v>2013</v>
      </c>
      <c r="B474" s="79" t="s">
        <v>29</v>
      </c>
      <c r="C474" s="103">
        <v>6.2</v>
      </c>
      <c r="D474" s="109">
        <v>162.265</v>
      </c>
    </row>
    <row r="475" spans="1:4" ht="12.75">
      <c r="A475" s="73">
        <v>2014</v>
      </c>
      <c r="B475" s="79" t="s">
        <v>27</v>
      </c>
      <c r="C475" s="103">
        <v>6.4</v>
      </c>
      <c r="D475" s="109">
        <v>167.5</v>
      </c>
    </row>
  </sheetData>
  <sheetProtection/>
  <mergeCells count="206">
    <mergeCell ref="L350:P350"/>
    <mergeCell ref="B351:C351"/>
    <mergeCell ref="D351:E351"/>
    <mergeCell ref="G351:H351"/>
    <mergeCell ref="I351:J351"/>
    <mergeCell ref="L351:M351"/>
    <mergeCell ref="N351:O351"/>
    <mergeCell ref="L332:P332"/>
    <mergeCell ref="B333:C333"/>
    <mergeCell ref="D333:E333"/>
    <mergeCell ref="G333:H333"/>
    <mergeCell ref="I333:J333"/>
    <mergeCell ref="L333:M333"/>
    <mergeCell ref="N333:O333"/>
    <mergeCell ref="B441:D441"/>
    <mergeCell ref="B449:D449"/>
    <mergeCell ref="B332:F332"/>
    <mergeCell ref="G332:K332"/>
    <mergeCell ref="B350:F350"/>
    <mergeCell ref="G350:K350"/>
    <mergeCell ref="B368:F368"/>
    <mergeCell ref="G368:K368"/>
    <mergeCell ref="B386:F386"/>
    <mergeCell ref="G386:K386"/>
    <mergeCell ref="B260:F260"/>
    <mergeCell ref="G260:K260"/>
    <mergeCell ref="B277:F277"/>
    <mergeCell ref="G277:K277"/>
    <mergeCell ref="B261:C261"/>
    <mergeCell ref="D261:E261"/>
    <mergeCell ref="G261:H261"/>
    <mergeCell ref="I261:J261"/>
    <mergeCell ref="B170:F170"/>
    <mergeCell ref="G170:K170"/>
    <mergeCell ref="L170:P170"/>
    <mergeCell ref="B188:F188"/>
    <mergeCell ref="G188:K188"/>
    <mergeCell ref="L188:P188"/>
    <mergeCell ref="G171:H171"/>
    <mergeCell ref="I171:J171"/>
    <mergeCell ref="B134:F134"/>
    <mergeCell ref="G134:K134"/>
    <mergeCell ref="L134:P134"/>
    <mergeCell ref="B152:F152"/>
    <mergeCell ref="G152:K152"/>
    <mergeCell ref="L152:P152"/>
    <mergeCell ref="D135:E135"/>
    <mergeCell ref="G135:H135"/>
    <mergeCell ref="I135:J135"/>
    <mergeCell ref="N135:O135"/>
    <mergeCell ref="L278:M278"/>
    <mergeCell ref="N278:O278"/>
    <mergeCell ref="L296:M296"/>
    <mergeCell ref="N243:O243"/>
    <mergeCell ref="N261:O261"/>
    <mergeCell ref="L243:M243"/>
    <mergeCell ref="L261:M261"/>
    <mergeCell ref="N296:O296"/>
    <mergeCell ref="L260:P260"/>
    <mergeCell ref="L277:P277"/>
    <mergeCell ref="L207:M207"/>
    <mergeCell ref="L189:M189"/>
    <mergeCell ref="L206:P206"/>
    <mergeCell ref="N153:O153"/>
    <mergeCell ref="N171:O171"/>
    <mergeCell ref="L153:M153"/>
    <mergeCell ref="L171:M171"/>
    <mergeCell ref="N27:O27"/>
    <mergeCell ref="L27:M27"/>
    <mergeCell ref="N63:O63"/>
    <mergeCell ref="N81:O81"/>
    <mergeCell ref="L63:M63"/>
    <mergeCell ref="L81:M81"/>
    <mergeCell ref="L80:P80"/>
    <mergeCell ref="L45:M45"/>
    <mergeCell ref="N45:O45"/>
    <mergeCell ref="L62:P62"/>
    <mergeCell ref="L44:P44"/>
    <mergeCell ref="B207:C207"/>
    <mergeCell ref="D207:E207"/>
    <mergeCell ref="G207:H207"/>
    <mergeCell ref="I207:J207"/>
    <mergeCell ref="B206:F206"/>
    <mergeCell ref="G206:K206"/>
    <mergeCell ref="B189:C189"/>
    <mergeCell ref="N189:O189"/>
    <mergeCell ref="N207:O207"/>
    <mergeCell ref="A1:P1"/>
    <mergeCell ref="A2:P2"/>
    <mergeCell ref="A3:P3"/>
    <mergeCell ref="B9:C9"/>
    <mergeCell ref="D189:E189"/>
    <mergeCell ref="G189:H189"/>
    <mergeCell ref="I189:J189"/>
    <mergeCell ref="B171:C171"/>
    <mergeCell ref="D171:E171"/>
    <mergeCell ref="L26:P26"/>
    <mergeCell ref="L8:P8"/>
    <mergeCell ref="L9:M9"/>
    <mergeCell ref="N9:O9"/>
    <mergeCell ref="B8:F8"/>
    <mergeCell ref="G8:K8"/>
    <mergeCell ref="D9:E9"/>
    <mergeCell ref="G9:H9"/>
    <mergeCell ref="I9:J9"/>
    <mergeCell ref="B13:D13"/>
    <mergeCell ref="B44:F44"/>
    <mergeCell ref="G44:K44"/>
    <mergeCell ref="B27:C27"/>
    <mergeCell ref="D27:E27"/>
    <mergeCell ref="G27:H27"/>
    <mergeCell ref="I27:J27"/>
    <mergeCell ref="B26:F26"/>
    <mergeCell ref="G26:K26"/>
    <mergeCell ref="G81:H81"/>
    <mergeCell ref="I81:J81"/>
    <mergeCell ref="B45:C45"/>
    <mergeCell ref="D45:E45"/>
    <mergeCell ref="G45:H45"/>
    <mergeCell ref="I45:J45"/>
    <mergeCell ref="B62:F62"/>
    <mergeCell ref="G62:K62"/>
    <mergeCell ref="N99:O99"/>
    <mergeCell ref="G117:H117"/>
    <mergeCell ref="B63:C63"/>
    <mergeCell ref="D63:E63"/>
    <mergeCell ref="G63:H63"/>
    <mergeCell ref="I63:J63"/>
    <mergeCell ref="B98:F98"/>
    <mergeCell ref="L99:M99"/>
    <mergeCell ref="B81:C81"/>
    <mergeCell ref="D81:E81"/>
    <mergeCell ref="B99:C99"/>
    <mergeCell ref="D99:E99"/>
    <mergeCell ref="G99:H99"/>
    <mergeCell ref="I99:J99"/>
    <mergeCell ref="B116:F116"/>
    <mergeCell ref="G116:K116"/>
    <mergeCell ref="I153:J153"/>
    <mergeCell ref="A5:P5"/>
    <mergeCell ref="B117:C117"/>
    <mergeCell ref="D117:E117"/>
    <mergeCell ref="B135:C135"/>
    <mergeCell ref="L135:M135"/>
    <mergeCell ref="G98:K98"/>
    <mergeCell ref="L98:P98"/>
    <mergeCell ref="L117:M117"/>
    <mergeCell ref="N117:O117"/>
    <mergeCell ref="I117:J117"/>
    <mergeCell ref="B80:F80"/>
    <mergeCell ref="G80:K80"/>
    <mergeCell ref="B224:F224"/>
    <mergeCell ref="G224:K224"/>
    <mergeCell ref="L224:P224"/>
    <mergeCell ref="L116:P116"/>
    <mergeCell ref="B153:C153"/>
    <mergeCell ref="D153:E153"/>
    <mergeCell ref="G153:H153"/>
    <mergeCell ref="L225:M225"/>
    <mergeCell ref="N225:O225"/>
    <mergeCell ref="B225:C225"/>
    <mergeCell ref="D225:E225"/>
    <mergeCell ref="G225:H225"/>
    <mergeCell ref="I225:J225"/>
    <mergeCell ref="B242:F242"/>
    <mergeCell ref="G242:K242"/>
    <mergeCell ref="L242:P242"/>
    <mergeCell ref="B243:C243"/>
    <mergeCell ref="D243:E243"/>
    <mergeCell ref="G243:H243"/>
    <mergeCell ref="I243:J243"/>
    <mergeCell ref="L295:P295"/>
    <mergeCell ref="B296:C296"/>
    <mergeCell ref="G313:K313"/>
    <mergeCell ref="L313:P313"/>
    <mergeCell ref="B314:C314"/>
    <mergeCell ref="D314:E314"/>
    <mergeCell ref="G314:H314"/>
    <mergeCell ref="I314:J314"/>
    <mergeCell ref="L314:M314"/>
    <mergeCell ref="N314:O314"/>
    <mergeCell ref="D296:E296"/>
    <mergeCell ref="G296:H296"/>
    <mergeCell ref="I296:J296"/>
    <mergeCell ref="B313:F313"/>
    <mergeCell ref="B278:C278"/>
    <mergeCell ref="D278:E278"/>
    <mergeCell ref="G278:H278"/>
    <mergeCell ref="I278:J278"/>
    <mergeCell ref="B295:F295"/>
    <mergeCell ref="G295:K295"/>
    <mergeCell ref="L368:P368"/>
    <mergeCell ref="B369:C369"/>
    <mergeCell ref="D369:E369"/>
    <mergeCell ref="G369:H369"/>
    <mergeCell ref="I369:J369"/>
    <mergeCell ref="L369:M369"/>
    <mergeCell ref="N369:O369"/>
    <mergeCell ref="K405:P405"/>
    <mergeCell ref="L386:P386"/>
    <mergeCell ref="B387:C387"/>
    <mergeCell ref="D387:E387"/>
    <mergeCell ref="G387:H387"/>
    <mergeCell ref="I387:J387"/>
    <mergeCell ref="L387:M387"/>
    <mergeCell ref="N387:O387"/>
  </mergeCells>
  <printOptions horizontalCentered="1" verticalCentered="1"/>
  <pageMargins left="0.15748031496062992" right="0.03937007874015748" top="0.1968503937007874" bottom="0.1968503937007874" header="0" footer="0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MORELOS34</dc:creator>
  <cp:keywords/>
  <dc:description/>
  <cp:lastModifiedBy>Diaz Diaz Aurelio</cp:lastModifiedBy>
  <cp:lastPrinted>2011-07-18T17:29:40Z</cp:lastPrinted>
  <dcterms:created xsi:type="dcterms:W3CDTF">2001-10-17T22:58:24Z</dcterms:created>
  <dcterms:modified xsi:type="dcterms:W3CDTF">2015-10-29T22:49:21Z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